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S:\Corona virus\PGE Prets Garantis par l Etat\"/>
    </mc:Choice>
  </mc:AlternateContent>
  <xr:revisionPtr revIDLastSave="0" documentId="13_ncr:1_{B25DDD3D-99E9-4ED3-96E1-7987C9684B78}" xr6:coauthVersionLast="46" xr6:coauthVersionMax="46" xr10:uidLastSave="{00000000-0000-0000-0000-000000000000}"/>
  <bookViews>
    <workbookView xWindow="-28920" yWindow="-120" windowWidth="29040" windowHeight="15990" xr2:uid="{00000000-000D-0000-FFFF-FFFF00000000}"/>
  </bookViews>
  <sheets>
    <sheet name="LISEZ-MOI" sheetId="4" r:id="rId1"/>
    <sheet name="France" sheetId="1" r:id="rId2"/>
    <sheet name="Régions" sheetId="2" r:id="rId3"/>
    <sheet name="Département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<sst xmlns="http://schemas.openxmlformats.org/spreadsheetml/2006/main" count="193" uniqueCount="167">
  <si>
    <t>Activités financières et d'assurance</t>
  </si>
  <si>
    <t>Production et distribution d'électricité, de gaz, de vapeur et d'air conditionné</t>
  </si>
  <si>
    <t>Industries extractives</t>
  </si>
  <si>
    <t>Industrie manufacturière</t>
  </si>
  <si>
    <t>Production et distribution d'eau ; assainissement, gestion des déchets et dépollution</t>
  </si>
  <si>
    <t>Transports et entreposage</t>
  </si>
  <si>
    <t>Information et communication</t>
  </si>
  <si>
    <t>Non connu</t>
  </si>
  <si>
    <t>Activités de services administratifs et de soutien</t>
  </si>
  <si>
    <t>Activités spécialisées, scientifiques et techniques</t>
  </si>
  <si>
    <t>Commerce</t>
  </si>
  <si>
    <t>Arts, spectacles et activités récréatives</t>
  </si>
  <si>
    <t>Construction</t>
  </si>
  <si>
    <t>Activités immobilières</t>
  </si>
  <si>
    <t>Hébergement et restauration</t>
  </si>
  <si>
    <t>Enseignement</t>
  </si>
  <si>
    <t>Administration publique</t>
  </si>
  <si>
    <t>Agriculture, sylviculture et pêche</t>
  </si>
  <si>
    <t>Santé humaine et action sociale</t>
  </si>
  <si>
    <t>Autres activités de services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</si>
  <si>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</si>
  <si>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</si>
  <si>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</si>
  <si>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</si>
  <si>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</si>
  <si>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</si>
  <si>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</si>
  <si>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</si>
  <si>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</si>
  <si>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Île-de-France</t>
  </si>
  <si>
    <t>La Réunion</t>
  </si>
  <si>
    <t>Martinique</t>
  </si>
  <si>
    <t>Mayotte</t>
  </si>
  <si>
    <t>Normandie</t>
  </si>
  <si>
    <t>Nouvelle-Aquitaine</t>
  </si>
  <si>
    <t>Occitanie</t>
  </si>
  <si>
    <t>Pays de la Loire</t>
  </si>
  <si>
    <t>Provence-Alpes-Côte d'Azur</t>
  </si>
  <si>
    <t>Total</t>
  </si>
  <si>
    <t>Ain</t>
  </si>
  <si>
    <t>Aisne</t>
  </si>
  <si>
    <t>Allier</t>
  </si>
  <si>
    <t>Alpes-de-Haute-Provence</t>
  </si>
  <si>
    <t>Alpes-Maritimes</t>
  </si>
  <si>
    <t>Ardèche</t>
  </si>
  <si>
    <t>Ardennes</t>
  </si>
  <si>
    <t>Ariège</t>
  </si>
  <si>
    <t>Aube</t>
  </si>
  <si>
    <t>Aude</t>
  </si>
  <si>
    <t>Aveyron</t>
  </si>
  <si>
    <t>Bas-Rhin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</si>
  <si>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</si>
  <si>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</si>
  <si>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</si>
  <si>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</si>
  <si>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</si>
  <si>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</si>
  <si>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</si>
  <si>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</si>
  <si>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Côte-d'Or</t>
  </si>
  <si>
    <t>Côtes-d'Armor</t>
  </si>
  <si>
    <t>Creuse</t>
  </si>
  <si>
    <t>Deux-Sèvres</t>
  </si>
  <si>
    <t>Dordogne</t>
  </si>
  <si>
    <t>Doubs</t>
  </si>
  <si>
    <t>Drôme</t>
  </si>
  <si>
    <t>Essonne</t>
  </si>
  <si>
    <t>Eure</t>
  </si>
  <si>
    <t>Eure-et-Loir</t>
  </si>
  <si>
    <t>Finistère</t>
  </si>
  <si>
    <t>Gard</t>
  </si>
  <si>
    <t>Gers</t>
  </si>
  <si>
    <t>Gironde</t>
  </si>
  <si>
    <t>Haut-Rhin</t>
  </si>
  <si>
    <t>Haute-Corse</t>
  </si>
  <si>
    <t>Haute-Garonne</t>
  </si>
  <si>
    <t>Haute-Loire</t>
  </si>
  <si>
    <t>Haute-Marne</t>
  </si>
  <si>
    <t>Haute-Saône</t>
  </si>
  <si>
    <t>Haute-Savoie</t>
  </si>
  <si>
    <t>Haute-Vienne</t>
  </si>
  <si>
    <t>Hautes-Alpes</t>
  </si>
  <si>
    <t>Hautes-Pyrénées</t>
  </si>
  <si>
    <t>Hauts-de-Seine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</si>
  <si>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</si>
  <si>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</si>
  <si>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</si>
  <si>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</si>
  <si>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</si>
  <si>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</si>
  <si>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</si>
  <si>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</si>
  <si>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</si>
  <si>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</si>
  <si>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</si>
  <si>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</si>
  <si>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</si>
  <si>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</si>
  <si>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</si>
  <si>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</si>
  <si>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</si>
  <si>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</si>
  <si>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</si>
  <si>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</si>
  <si>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</si>
  <si>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</si>
  <si>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</si>
  <si>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</si>
  <si>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</si>
  <si>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</si>
  <si>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Paris</t>
  </si>
  <si>
    <t>Pas-de-Calais</t>
  </si>
  <si>
    <t>Puy-de-Dôme</t>
  </si>
  <si>
    <t>Pyrénées-Atlantiques</t>
  </si>
  <si>
    <t>Pyrénées-Orientales</t>
  </si>
  <si>
    <t>Rhône</t>
  </si>
  <si>
    <t>Saône-et-Loire</t>
  </si>
  <si>
    <t>Sarthe</t>
  </si>
  <si>
    <t>Savoie</t>
  </si>
  <si>
    <t>Seine-et-Marne</t>
  </si>
  <si>
    <t>Seine-Maritime</t>
  </si>
  <si>
    <t>Seine-Saint-Denis</t>
  </si>
  <si>
    <t>Somme</t>
  </si>
  <si>
    <t>Tarn</t>
  </si>
  <si>
    <t>Tarn-et-Garonne</t>
  </si>
  <si>
    <t>Territoire de Belfort</t>
  </si>
  <si>
    <t>Val-d'Oise</t>
  </si>
  <si>
    <t>Val-de-Marne</t>
  </si>
  <si>
    <t>Var</t>
  </si>
  <si>
    <t>Vaucluse</t>
  </si>
  <si>
    <t>Vendée</t>
  </si>
  <si>
    <t>Vienne</t>
  </si>
  <si>
    <t>Vosges</t>
  </si>
  <si>
    <t>Yonne</t>
  </si>
  <si>
    <t>Yvelines</t>
  </si>
  <si>
    <t>Nombre de prêts</t>
  </si>
  <si>
    <t>Région</t>
  </si>
  <si>
    <t>Département</t>
  </si>
  <si>
    <t>Les données nationales (onglet 1), ont été obtenues en additionnant les données régionales agrégées par section dans la nomenclature de la NAF.</t>
  </si>
  <si>
    <t>Source et traitement des données</t>
  </si>
  <si>
    <t>Contenu des onglets</t>
  </si>
  <si>
    <t>Montant des prêts (en euros)</t>
  </si>
  <si>
    <t>Pour plus d'informations : https://aides-entreprises.data.gouv.fr/pge</t>
  </si>
  <si>
    <t>Nomenclature</t>
  </si>
  <si>
    <t>Les données disponibles sont classifiées à partir de la NAF (nomenclature des activités françaises) de l'INSEE. 
Ces données disponibles ne sont pas détaillées. 
L'exploitation s'effectue donc sur la "section R - Arts, spectacles et activités récréative"  
Rappel : la section R - Arts, spectacles et activités récréative contient les divisions : 
90 - Activités créatives, artistiques et de spectacle
91 - Bibliothèques, archives, musées et autres activités culturelles
92 - Organisation de jeux de hasard et d'argent
93 - Activités sportives, récréatives et de loisirs</t>
  </si>
  <si>
    <t>Montant des prêts en €</t>
  </si>
  <si>
    <t xml:space="preserve"> </t>
  </si>
  <si>
    <t>Les données portent sur le Prêt Garanti par l'Etat (PGE), un dispositif d'aide aux entreprises mis en place jusqu'au 30 juin 2021. "Son but est d'éviter la faillite à une entreprise dont la trésorerie est fortement menacée à cause de l'épidémie de Covid-19."
Pour plus d'informations : https://www.service-public.fr/professionnels-entreprises/vosdroits/F35201</t>
  </si>
  <si>
    <t>Prêt Garanti par l'Etat (PGE)</t>
  </si>
  <si>
    <t>Les données régionales et départementales (onglets 2 et 3) concernent uniquement la section R - Arts, spectacles et activités récréative.</t>
  </si>
  <si>
    <t>Section NAF</t>
  </si>
  <si>
    <t>Rang selon le nombre de prêts</t>
  </si>
  <si>
    <t>Rang selon le montant des prêts</t>
  </si>
  <si>
    <t>Montant moyen par prêt</t>
  </si>
  <si>
    <t>Rang selon le montant moyen par prêt</t>
  </si>
  <si>
    <t>Montant moyen par prêt en €</t>
  </si>
  <si>
    <t>NA</t>
  </si>
  <si>
    <t>Montant moyen par prêt (en euros)</t>
  </si>
  <si>
    <t>Date des données et date d'observation</t>
  </si>
  <si>
    <t>Les données les plus récentes ont été publiées le 18 décembre 2020 et portent sur l'ensemble de l'année 2020.</t>
  </si>
  <si>
    <t>Source des données : Etalab
Retraitement : CPNEF-SV</t>
  </si>
  <si>
    <t>Données sur les Prêts Garantis par l'Etat selon le secteur d'activité dans la nomenclature de la NAF agrégée par sections</t>
  </si>
  <si>
    <t>Données départementales sur les Prêts Garantis par l'Etat dans les Arts, spectacles et activités récréatives (Section NAF)</t>
  </si>
  <si>
    <t>Données régionales sur les Prêts Garantis par l'Etat dans les Arts, spectacles et activités récréatives (Section NAF)</t>
  </si>
  <si>
    <t>Ce fichier a été élaboré à partir des données publiées par ETALAB sur datagouv : https://www.data.gouv.fr/fr/datasets/donnees-relatives-aux-prets-garantis-par-letat-dans-le-cadre-de-lepidemie-de-covid-19/#_
Les données d'origine ont été filtrées par la CPNEF-SV afin de ne retenir que des informations relatives au spectacle vivant. Cependant, la nomenclature utilisée concerne des secteurs au delà du spectacle vivant.</t>
  </si>
  <si>
    <t>Données datant du 22 janvier 2021 et portant sur l'année 2020</t>
  </si>
  <si>
    <t>Fichier de la CPNEF-SV - mis à jour le 22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</si>
</sst>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#,##0\ &quot;€&quot;"/>
    <numFmt numFmtId="167" formatCode="_-* #,##0\ [$€-40C]_-;\-* #,##0\ [$€-40C]_-;_-* &quot;-&quot;??\ [$€-40C]_-;_-@_-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indexed="8"/>
      <name val="Calibri"/>
      <family val="2"/>
      <scheme val="minor"/>
    </font>
    <font>
      <sz val="14"/>
      <color indexed="8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11"/>
      <color rgb="FFFF0000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0" tint="-4.9989318521683403E-2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D1006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/>
    <xf numFmtId="0" fontId="2" fillId="2" borderId="0" xfId="0" applyFont="1" applyFill="1" applyAlignment="1">
      <alignment vertical="center"/>
    </xf>
    <xf numFmtId="0" fontId="6" fillId="3" borderId="0" xfId="0" applyFont="1" applyFill="1"/>
    <xf numFmtId="0" fontId="8" fillId="0" borderId="0" xfId="0" applyFont="1"/>
    <xf numFmtId="0" fontId="7" fillId="0" borderId="0" xfId="0" applyFont="1"/>
    <xf numFmtId="0" fontId="2" fillId="4" borderId="0" xfId="0" applyFont="1" applyFill="1"/>
    <xf numFmtId="0" fontId="5" fillId="5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1" fillId="0" borderId="0" xfId="0" applyNumberFormat="1" applyFont="1"/>
    <xf numFmtId="0" fontId="0" fillId="0" borderId="0" xfId="0" applyAlignment="1">
      <alignment wrapText="1"/>
    </xf>
    <xf numFmtId="166" fontId="1" fillId="0" borderId="0" xfId="0" applyNumberFormat="1" applyFont="1"/>
    <xf numFmtId="0" fontId="10" fillId="5" borderId="0" xfId="0" applyFont="1" applyFill="1"/>
    <xf numFmtId="165" fontId="10" fillId="5" borderId="0" xfId="1" applyNumberFormat="1" applyFont="1" applyFill="1"/>
    <xf numFmtId="166" fontId="10" fillId="5" borderId="0" xfId="0" applyNumberFormat="1" applyFont="1" applyFill="1"/>
    <xf numFmtId="0" fontId="10" fillId="5" borderId="0" xfId="0" applyFont="1" applyFill="1" applyAlignment="1">
      <alignment horizontal="right"/>
    </xf>
    <xf numFmtId="0" fontId="1" fillId="0" borderId="0" xfId="0" applyNumberFormat="1" applyFont="1"/>
    <xf numFmtId="0" fontId="10" fillId="5" borderId="0" xfId="0" applyFont="1" applyFill="1" applyAlignment="1">
      <alignment horizontal="left"/>
    </xf>
    <xf numFmtId="165" fontId="10" fillId="5" borderId="0" xfId="1" applyNumberFormat="1" applyFont="1" applyFill="1" applyAlignment="1">
      <alignment horizontal="right"/>
    </xf>
    <xf numFmtId="0" fontId="2" fillId="4" borderId="0" xfId="0" applyFont="1" applyFill="1" applyAlignment="1">
      <alignment vertical="center"/>
    </xf>
    <xf numFmtId="0" fontId="5" fillId="5" borderId="0" xfId="0" applyFont="1" applyFill="1"/>
    <xf numFmtId="165" fontId="5" fillId="5" borderId="0" xfId="1" applyNumberFormat="1" applyFont="1" applyFill="1"/>
    <xf numFmtId="166" fontId="5" fillId="5" borderId="0" xfId="0" applyNumberFormat="1" applyFont="1" applyFill="1"/>
    <xf numFmtId="166" fontId="10" fillId="5" borderId="0" xfId="0" applyNumberFormat="1" applyFont="1" applyFill="1" applyAlignment="1">
      <alignment horizontal="right"/>
    </xf>
    <xf numFmtId="0" fontId="1" fillId="0" borderId="0" xfId="0" applyFont="1" applyAlignment="1">
      <alignment wrapText="1"/>
    </xf>
    <xf numFmtId="0" fontId="11" fillId="0" borderId="0" xfId="0" applyFont="1"/>
    <xf numFmtId="166" fontId="0" fillId="0" borderId="0" xfId="0" applyNumberFormat="1"/>
    <xf numFmtId="43" fontId="1" fillId="0" borderId="0" xfId="1" applyFont="1"/>
    <xf numFmtId="165" fontId="0" fillId="0" borderId="0" xfId="0" applyNumberFormat="1"/>
    <xf numFmtId="166" fontId="5" fillId="5" borderId="0" xfId="0" applyNumberFormat="1" applyFont="1" applyFill="1" applyAlignment="1">
      <alignment horizontal="right"/>
    </xf>
    <xf numFmtId="164" fontId="5" fillId="5" borderId="0" xfId="1" applyNumberFormat="1" applyFont="1" applyFill="1" applyAlignment="1">
      <alignment horizontal="right"/>
    </xf>
    <xf numFmtId="0" fontId="12" fillId="0" borderId="0" xfId="0" applyFont="1"/>
    <xf numFmtId="165" fontId="0" fillId="0" borderId="0" xfId="1" applyNumberFormat="1" applyFont="1"/>
    <xf numFmtId="167" fontId="0" fillId="0" borderId="0" xfId="0" applyNumberFormat="1"/>
    <xf numFmtId="0" fontId="13" fillId="6" borderId="0" xfId="0" applyFont="1" applyFill="1"/>
    <xf numFmtId="165" fontId="13" fillId="6" borderId="0" xfId="1" applyNumberFormat="1" applyFont="1" applyFill="1"/>
    <xf numFmtId="167" fontId="13" fillId="6" borderId="0" xfId="0" applyNumberFormat="1" applyFont="1" applyFill="1"/>
  </cellXfs>
  <cellStyles count="2">
    <cellStyle name="Milliers" xfId="1" builtinId="3"/>
    <cellStyle name="Normal" xfId="0" builtinId="0"/>
  </cellStyles>
  <dxfs count="20"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  <numFmt numFmtId="167" formatCode="_-* #,##0\ [$€-40C]_-;\-* #,##0\ [$€-40C]_-;_-* &quot;-&quot;??\ [$€-40C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 Light"/>
        <family val="2"/>
        <scheme val="major"/>
      </font>
      <numFmt numFmtId="166" formatCode="#,##0\ &quot;€&quot;"/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  <numFmt numFmtId="167" formatCode="_-* #,##0\ [$€-40C]_-;\-* #,##0\ [$€-40C]_-;_-* &quot;-&quot;??\ [$€-40C]_-;_-@_-"/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4"/>
        <color indexed="8"/>
        <name val="Calibri Light"/>
        <family val="2"/>
        <scheme val="maj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  <numFmt numFmtId="167" formatCode="_-* #,##0\ [$€-40C]_-;\-* #,##0\ [$€-40C]_-;_-* &quot;-&quot;??\ [$€-40C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  <numFmt numFmtId="167" formatCode="_-* #,##0\ [$€-40C]_-;\-* #,##0\ [$€-40C]_-;_-* &quot;-&quot;??\ [$€-40C]_-;_-@_-"/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indexed="8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4"/>
        <color indexed="8"/>
        <name val="Calibri Light"/>
        <family val="2"/>
        <scheme val="major"/>
      </font>
      <alignment horizontal="center" vertical="center" textRotation="0" wrapText="1" indent="0" justifyLastLine="0" shrinkToFit="0" readingOrder="0"/>
    </dxf>
    <dxf>
      <numFmt numFmtId="167" formatCode="_-* #,##0\ [$€-40C]_-;\-* #,##0\ [$€-40C]_-;_-* &quot;-&quot;??\ [$€-40C]_-;_-@_-"/>
    </dxf>
    <dxf>
      <numFmt numFmtId="167" formatCode="_-* #,##0\ [$€-40C]_-;\-* #,##0\ [$€-40C]_-;_-* &quot;-&quot;??\ [$€-40C]_-;_-@_-"/>
    </dxf>
    <dxf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4"/>
        <color indexed="8"/>
        <name val="Calibri Light"/>
        <family val="2"/>
        <scheme val="maj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D10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1394385</xdr:colOff>
      <xdr:row>0</xdr:row>
      <xdr:rowOff>44823</xdr:rowOff>
    </xdr:from>
    <xdr:to>
      <xdr:col>0</xdr:col>
      <xdr:colOff>5307890</xdr:colOff>
      <xdr:row>0</xdr:row>
      <xdr:rowOff>1763895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EB9014-4F43-49FE-B1A3-56620598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385" y="44823"/>
          <a:ext cx="3913505" cy="17190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0FF271-D0D0-45D0-B24B-D0622E988BC1}" name="Tableau1" displayName="Tableau1" ref="A4:G24" totalsRowShown="0" headerRowDxfId="19">
  <autoFilter ref="A4:G24" xr:uid="{5095599A-E9C8-43E9-91E4-5B5C7F19AFD7}"/>
  <sortState xmlns:xlrd2="http://schemas.microsoft.com/office/spreadsheetml/2017/richdata2" ref="A5:G24">
    <sortCondition descending="1" ref="D4:D24"/>
  </sortState>
  <tableColumns count="7">
    <tableColumn id="1" xr3:uid="{617BD5E1-2292-4E4A-BF08-E17E436ADBF2}" name="Section NAF"/>
    <tableColumn id="2" xr3:uid="{0C69F88B-B7AA-4278-883D-F2A993C41D42}" name="Nombre de prêts" dataDxfId="18" dataCellStyle="Milliers"/>
    <tableColumn id="5" xr3:uid="{91788699-7C78-4854-AF57-A3A14F2AFDA6}" name="Rang selon le nombre de prêts"/>
    <tableColumn id="3" xr3:uid="{D70CDD4E-6489-4E96-9EE6-5242344BA305}" name="Montant des prêts en €" dataDxfId="17"/>
    <tableColumn id="6" xr3:uid="{CE091508-BC29-4FCF-8897-6FFA1D471D60}" name="Rang selon le montant des prêts"/>
    <tableColumn id="4" xr3:uid="{E344E9DC-0987-46DD-BC34-DFE262317389}" name="Montant moyen par prêt" dataDxfId="16"/>
    <tableColumn id="7" xr3:uid="{FDCC218D-0AD3-41CE-816A-7549EACF5CD4}" name="Rang selon le montant moyen par prêt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0D1AA0-96AD-486C-9B9F-C41F44D37AE3}" name="Tableau2" displayName="Tableau2" ref="A4:G22" totalsRowShown="0" headerRowDxfId="15" dataDxfId="14">
  <autoFilter ref="A4:G22" xr:uid="{3D967D91-F154-417C-88BA-C289E905DF25}"/>
  <sortState xmlns:xlrd2="http://schemas.microsoft.com/office/spreadsheetml/2017/richdata2" ref="A5:G22">
    <sortCondition descending="1" ref="D4:D22"/>
  </sortState>
  <tableColumns count="7">
    <tableColumn id="1" xr3:uid="{1F1C1D4F-721D-4FFF-8DEF-E151736B33D5}" name="Région" dataDxfId="13"/>
    <tableColumn id="2" xr3:uid="{881E2D96-8747-4E8A-86BD-324875F1E113}" name="Nombre de prêts" dataDxfId="12" dataCellStyle="Milliers"/>
    <tableColumn id="7" xr3:uid="{D476C16B-D458-476E-9CBF-CC3D7AEFD5A4}" name="Rang selon le nombre de prêts"/>
    <tableColumn id="3" xr3:uid="{365C8E9A-18AD-4941-BCD9-4451F1D71ECE}" name="Montant des prêts en €" dataDxfId="11"/>
    <tableColumn id="5" xr3:uid="{3674705A-2959-457B-8275-B0B55D9637F6}" name="Rang selon le montant des prêts" dataDxfId="10"/>
    <tableColumn id="4" xr3:uid="{211D2806-0627-4423-B52B-6BCF2AD2C35D}" name="Montant moyen par prêt en €" dataDxfId="9"/>
    <tableColumn id="6" xr3:uid="{AB4CF926-CAD8-4C05-A049-F1EAB48DC525}" name="Rang selon le montant moyen par prêt" dataDxfId="8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87F587-CC4A-442C-9761-034D15F5C3F8}" name="Tableau3" displayName="Tableau3" ref="A4:G105" totalsRowShown="0" headerRowDxfId="7" dataDxfId="6">
  <autoFilter ref="A4:G105" xr:uid="{05591084-7ED1-4290-AD2B-0AE7C12E7D6D}"/>
  <sortState xmlns:xlrd2="http://schemas.microsoft.com/office/spreadsheetml/2017/richdata2" ref="A5:G105">
    <sortCondition descending="1" ref="D4:D105"/>
  </sortState>
  <tableColumns count="7">
    <tableColumn id="1" xr3:uid="{0E2B4411-17C8-497E-B781-6D3AF28EB6C0}" name="Département" dataDxfId="5"/>
    <tableColumn id="2" xr3:uid="{B0FE3F61-91FA-43C2-8B42-FDA1CDDF111C}" name="Nombre de prêts" dataDxfId="4" dataCellStyle="Milliers"/>
    <tableColumn id="7" xr3:uid="{093309E2-51B7-44AA-96EB-8174E2295C94}" name="Rang selon le nombre de prêts"/>
    <tableColumn id="3" xr3:uid="{EDA477D9-F6EC-4672-B315-322F50DAA578}" name="Montant des prêts (en euros)" dataDxfId="3"/>
    <tableColumn id="5" xr3:uid="{F60E1680-55D4-4EEE-8865-C0619482F2B4}" name="Rang selon le montant des prêts" dataDxfId="2"/>
    <tableColumn id="4" xr3:uid="{46C9A881-C039-4C78-B70F-27217FC0A88A}" name="Montant moyen par prêt (en euros)" dataDxfId="1"/>
    <tableColumn id="6" xr3:uid="{90C0B8EB-C926-4898-AFBF-40CF4920D4A0}" name="Rang selon le montant moyen par prêt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CPNEFsv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546A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0C2D-EF07-4E88-BB26-4673AE4D6F7C}">
  <sheetPr>
    <tabColor rgb="FFFF0000"/>
  </sheetPr>
  <dimension ref="A1:A20"/>
  <sheetViews>
    <sheetView tabSelected="1" zoomScale="85" zoomScaleNormal="85" workbookViewId="0"/>
  </sheetViews>
  <sheetFormatPr baseColWidth="10" defaultRowHeight="14.5" x14ac:dyDescent="0.35"/>
  <cols>
    <col min="1" max="1" width="98.08984375" customWidth="1"/>
  </cols>
  <sheetData>
    <row r="1" spans="1:1" s="6" customFormat="1" ht="143" customHeight="1" x14ac:dyDescent="0.35"/>
    <row r="2" spans="1:1" x14ac:dyDescent="0.35">
      <c r="A2" s="12" t="s">
        <v>166</v>
      </c>
    </row>
    <row r="3" spans="1:1" s="6" customFormat="1" ht="18.5" x14ac:dyDescent="0.45">
      <c r="A3" s="11" t="s">
        <v>148</v>
      </c>
    </row>
    <row r="4" spans="1:1" s="6" customFormat="1" ht="63" customHeight="1" x14ac:dyDescent="0.35">
      <c r="A4" s="13" t="s">
        <v>147</v>
      </c>
    </row>
    <row r="5" spans="1:1" s="6" customFormat="1" ht="21.5" customHeight="1" x14ac:dyDescent="0.35">
      <c r="A5" s="24" t="s">
        <v>158</v>
      </c>
    </row>
    <row r="6" spans="1:1" s="6" customFormat="1" ht="27" customHeight="1" x14ac:dyDescent="0.35">
      <c r="A6" s="13" t="s">
        <v>159</v>
      </c>
    </row>
    <row r="7" spans="1:1" ht="18.5" x14ac:dyDescent="0.45">
      <c r="A7" s="2" t="s">
        <v>139</v>
      </c>
    </row>
    <row r="8" spans="1:1" ht="100" customHeight="1" x14ac:dyDescent="0.35">
      <c r="A8" s="13" t="s">
        <v>164</v>
      </c>
    </row>
    <row r="9" spans="1:1" ht="27.65" customHeight="1" x14ac:dyDescent="0.35">
      <c r="A9" s="7" t="s">
        <v>143</v>
      </c>
    </row>
    <row r="10" spans="1:1" ht="155.4" customHeight="1" x14ac:dyDescent="0.35">
      <c r="A10" s="13" t="s">
        <v>144</v>
      </c>
    </row>
    <row r="11" spans="1:1" ht="18.5" x14ac:dyDescent="0.35">
      <c r="A11" s="7" t="s">
        <v>140</v>
      </c>
    </row>
    <row r="12" spans="1:1" ht="29" x14ac:dyDescent="0.35">
      <c r="A12" s="5" t="s">
        <v>138</v>
      </c>
    </row>
    <row r="13" spans="1:1" ht="29" x14ac:dyDescent="0.35">
      <c r="A13" s="5" t="s">
        <v>149</v>
      </c>
    </row>
    <row r="14" spans="1:1" x14ac:dyDescent="0.35">
      <c r="A14" s="1"/>
    </row>
    <row r="15" spans="1:1" x14ac:dyDescent="0.35">
      <c r="A15" s="8" t="s">
        <v>142</v>
      </c>
    </row>
    <row r="20" spans="1:1" x14ac:dyDescent="0.35">
      <c r="A20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zoomScale="115" zoomScaleNormal="115" workbookViewId="0">
      <selection activeCell="B10" sqref="B10"/>
    </sheetView>
  </sheetViews>
  <sheetFormatPr baseColWidth="10" defaultColWidth="8.81640625" defaultRowHeight="14.5" x14ac:dyDescent="0.35"/>
  <cols>
    <col min="1" max="1" width="70.6328125" style="1" customWidth="1"/>
    <col min="2" max="2" width="16.90625" style="1" customWidth="1"/>
    <col min="3" max="3" width="22.90625" style="1" customWidth="1"/>
    <col min="4" max="4" width="18.1796875" style="1" customWidth="1"/>
    <col min="5" max="5" width="25.26953125" style="1" customWidth="1"/>
    <col min="6" max="6" width="20" style="1" customWidth="1"/>
    <col min="7" max="7" width="29" style="1" customWidth="1"/>
  </cols>
  <sheetData>
    <row r="1" spans="1:7" s="6" customFormat="1" x14ac:dyDescent="0.35">
      <c r="A1" s="30" t="s">
        <v>161</v>
      </c>
      <c r="B1" s="1"/>
      <c r="C1" s="1"/>
      <c r="D1" s="1"/>
      <c r="E1" s="1"/>
      <c r="F1" s="1"/>
      <c r="G1" s="1"/>
    </row>
    <row r="2" spans="1:7" s="6" customFormat="1" x14ac:dyDescent="0.35">
      <c r="A2" s="36" t="s">
        <v>165</v>
      </c>
      <c r="B2" s="1"/>
      <c r="C2" s="1"/>
      <c r="D2" s="1"/>
      <c r="E2" s="1"/>
      <c r="F2" s="1"/>
      <c r="G2" s="1"/>
    </row>
    <row r="3" spans="1:7" s="6" customFormat="1" ht="29" x14ac:dyDescent="0.35">
      <c r="A3" s="29" t="s">
        <v>160</v>
      </c>
      <c r="B3" s="1"/>
      <c r="C3" s="1"/>
      <c r="D3" s="1"/>
      <c r="E3" s="1"/>
      <c r="F3" s="1"/>
      <c r="G3" s="1"/>
    </row>
    <row r="4" spans="1:7" s="3" customFormat="1" ht="37" x14ac:dyDescent="0.35">
      <c r="A4" s="4" t="s">
        <v>150</v>
      </c>
      <c r="B4" s="4" t="s">
        <v>135</v>
      </c>
      <c r="C4" s="4" t="s">
        <v>151</v>
      </c>
      <c r="D4" s="4" t="s">
        <v>145</v>
      </c>
      <c r="E4" s="4" t="s">
        <v>152</v>
      </c>
      <c r="F4" s="4" t="s">
        <v>153</v>
      </c>
      <c r="G4" s="4" t="s">
        <v>154</v>
      </c>
    </row>
    <row r="5" spans="1:7" x14ac:dyDescent="0.35">
      <c r="A5" s="6" t="s">
        <v>10</v>
      </c>
      <c r="B5" s="37">
        <v>141317</v>
      </c>
      <c r="C5" s="6">
        <v>1</v>
      </c>
      <c r="D5" s="38">
        <v>31360112091</v>
      </c>
      <c r="E5" s="6">
        <v>1</v>
      </c>
      <c r="F5" s="38">
        <v>221913.2311823772</v>
      </c>
      <c r="G5">
        <v>11</v>
      </c>
    </row>
    <row r="6" spans="1:7" x14ac:dyDescent="0.35">
      <c r="A6" s="6" t="s">
        <v>3</v>
      </c>
      <c r="B6" s="37">
        <v>44285</v>
      </c>
      <c r="C6" s="6">
        <v>6</v>
      </c>
      <c r="D6" s="38">
        <v>21448848095</v>
      </c>
      <c r="E6" s="6">
        <v>2</v>
      </c>
      <c r="F6" s="38">
        <v>484336.63983290055</v>
      </c>
      <c r="G6">
        <v>4</v>
      </c>
    </row>
    <row r="7" spans="1:7" x14ac:dyDescent="0.35">
      <c r="A7" s="6" t="s">
        <v>9</v>
      </c>
      <c r="B7" s="37">
        <v>60358</v>
      </c>
      <c r="C7" s="6">
        <v>4</v>
      </c>
      <c r="D7" s="38">
        <v>13455647260</v>
      </c>
      <c r="E7" s="6">
        <v>3</v>
      </c>
      <c r="F7" s="38">
        <v>222930.63487855793</v>
      </c>
      <c r="G7" s="6">
        <v>10</v>
      </c>
    </row>
    <row r="8" spans="1:7" x14ac:dyDescent="0.35">
      <c r="A8" s="6" t="s">
        <v>0</v>
      </c>
      <c r="B8" s="37">
        <v>10748</v>
      </c>
      <c r="C8" s="6">
        <v>15</v>
      </c>
      <c r="D8" s="38">
        <v>12846199263</v>
      </c>
      <c r="E8" s="6">
        <v>4</v>
      </c>
      <c r="F8" s="38">
        <v>1195217.6463528099</v>
      </c>
      <c r="G8" s="6">
        <v>1</v>
      </c>
    </row>
    <row r="9" spans="1:7" x14ac:dyDescent="0.35">
      <c r="A9" s="6" t="s">
        <v>12</v>
      </c>
      <c r="B9" s="37">
        <v>82751</v>
      </c>
      <c r="C9" s="6">
        <v>3</v>
      </c>
      <c r="D9" s="38">
        <v>11272604071</v>
      </c>
      <c r="E9" s="6">
        <v>5</v>
      </c>
      <c r="F9" s="38">
        <v>136223.1764087443</v>
      </c>
      <c r="G9" s="6">
        <v>13</v>
      </c>
    </row>
    <row r="10" spans="1:7" x14ac:dyDescent="0.35">
      <c r="A10" s="6" t="s">
        <v>14</v>
      </c>
      <c r="B10" s="37">
        <v>93920</v>
      </c>
      <c r="C10" s="6">
        <v>2</v>
      </c>
      <c r="D10" s="38">
        <v>9219445938</v>
      </c>
      <c r="E10" s="6">
        <v>6</v>
      </c>
      <c r="F10" s="38">
        <v>98162.754876490624</v>
      </c>
      <c r="G10" s="6">
        <v>15</v>
      </c>
    </row>
    <row r="11" spans="1:7" x14ac:dyDescent="0.35">
      <c r="A11" s="6" t="s">
        <v>5</v>
      </c>
      <c r="B11" s="37">
        <v>21035</v>
      </c>
      <c r="C11" s="6">
        <v>9</v>
      </c>
      <c r="D11" s="38">
        <v>8735287719</v>
      </c>
      <c r="E11" s="6">
        <v>7</v>
      </c>
      <c r="F11" s="38">
        <v>415273.95859282149</v>
      </c>
      <c r="G11" s="6">
        <v>6</v>
      </c>
    </row>
    <row r="12" spans="1:7" x14ac:dyDescent="0.35">
      <c r="A12" s="6" t="s">
        <v>8</v>
      </c>
      <c r="B12" s="37">
        <v>22981</v>
      </c>
      <c r="C12" s="6">
        <v>8</v>
      </c>
      <c r="D12" s="38">
        <v>5466416719</v>
      </c>
      <c r="E12" s="6">
        <v>8</v>
      </c>
      <c r="F12" s="38">
        <v>237866.79078369087</v>
      </c>
      <c r="G12" s="6">
        <v>9</v>
      </c>
    </row>
    <row r="13" spans="1:7" x14ac:dyDescent="0.35">
      <c r="A13" s="6" t="s">
        <v>6</v>
      </c>
      <c r="B13" s="37">
        <v>16099</v>
      </c>
      <c r="C13" s="6">
        <v>11</v>
      </c>
      <c r="D13" s="38">
        <v>4388291584</v>
      </c>
      <c r="E13" s="6">
        <v>9</v>
      </c>
      <c r="F13" s="38">
        <v>272581.62519411143</v>
      </c>
      <c r="G13" s="6">
        <v>8</v>
      </c>
    </row>
    <row r="14" spans="1:7" x14ac:dyDescent="0.35">
      <c r="A14" s="6" t="s">
        <v>18</v>
      </c>
      <c r="B14" s="37">
        <v>45351</v>
      </c>
      <c r="C14" s="6">
        <v>5</v>
      </c>
      <c r="D14" s="38">
        <v>3125726556</v>
      </c>
      <c r="E14" s="6">
        <v>10</v>
      </c>
      <c r="F14" s="38">
        <v>68922.990805053909</v>
      </c>
      <c r="G14" s="6">
        <v>19</v>
      </c>
    </row>
    <row r="15" spans="1:7" x14ac:dyDescent="0.35">
      <c r="A15" s="39" t="s">
        <v>11</v>
      </c>
      <c r="B15" s="40">
        <v>13005</v>
      </c>
      <c r="C15" s="39">
        <v>13</v>
      </c>
      <c r="D15" s="41">
        <v>2170464603</v>
      </c>
      <c r="E15" s="39">
        <v>11</v>
      </c>
      <c r="F15" s="41">
        <v>166894.62537485582</v>
      </c>
      <c r="G15" s="39">
        <v>12</v>
      </c>
    </row>
    <row r="16" spans="1:7" x14ac:dyDescent="0.35">
      <c r="A16" s="6" t="s">
        <v>13</v>
      </c>
      <c r="B16" s="37">
        <v>15483</v>
      </c>
      <c r="C16" s="6">
        <v>12</v>
      </c>
      <c r="D16" s="38">
        <v>1632197703</v>
      </c>
      <c r="E16" s="6">
        <v>12</v>
      </c>
      <c r="F16" s="38">
        <v>105418.69812051929</v>
      </c>
      <c r="G16" s="6">
        <v>14</v>
      </c>
    </row>
    <row r="17" spans="1:7" x14ac:dyDescent="0.35">
      <c r="A17" s="6" t="s">
        <v>17</v>
      </c>
      <c r="B17" s="37">
        <v>19010</v>
      </c>
      <c r="C17" s="6">
        <v>10</v>
      </c>
      <c r="D17" s="38">
        <v>1455308268</v>
      </c>
      <c r="E17" s="6">
        <v>13</v>
      </c>
      <c r="F17" s="38">
        <v>76554.879957916884</v>
      </c>
      <c r="G17" s="6">
        <v>18</v>
      </c>
    </row>
    <row r="18" spans="1:7" x14ac:dyDescent="0.35">
      <c r="A18" s="6" t="s">
        <v>19</v>
      </c>
      <c r="B18" s="37">
        <v>37238</v>
      </c>
      <c r="C18" s="6">
        <v>7</v>
      </c>
      <c r="D18" s="38">
        <v>1335302015</v>
      </c>
      <c r="E18" s="6">
        <v>14</v>
      </c>
      <c r="F18" s="38">
        <v>35858.585718889306</v>
      </c>
      <c r="G18" s="6">
        <v>20</v>
      </c>
    </row>
    <row r="19" spans="1:7" x14ac:dyDescent="0.35">
      <c r="A19" s="6" t="s">
        <v>15</v>
      </c>
      <c r="B19" s="37">
        <v>12129</v>
      </c>
      <c r="C19" s="6">
        <v>14</v>
      </c>
      <c r="D19" s="38">
        <v>1103185481</v>
      </c>
      <c r="E19" s="6">
        <v>15</v>
      </c>
      <c r="F19" s="38">
        <v>90954.364003627663</v>
      </c>
      <c r="G19" s="6">
        <v>16</v>
      </c>
    </row>
    <row r="20" spans="1:7" x14ac:dyDescent="0.35">
      <c r="A20" s="6" t="s">
        <v>4</v>
      </c>
      <c r="B20" s="37">
        <v>1275</v>
      </c>
      <c r="C20" s="6">
        <v>16</v>
      </c>
      <c r="D20" s="38">
        <v>613966542</v>
      </c>
      <c r="E20" s="6">
        <v>16</v>
      </c>
      <c r="F20" s="38">
        <v>481542.38588235294</v>
      </c>
      <c r="G20" s="6">
        <v>5</v>
      </c>
    </row>
    <row r="21" spans="1:7" x14ac:dyDescent="0.35">
      <c r="A21" s="6" t="s">
        <v>7</v>
      </c>
      <c r="B21" s="37">
        <v>830</v>
      </c>
      <c r="C21" s="6">
        <v>17</v>
      </c>
      <c r="D21" s="38">
        <v>245291491</v>
      </c>
      <c r="E21" s="6">
        <v>17</v>
      </c>
      <c r="F21" s="38">
        <v>295531.9168674699</v>
      </c>
      <c r="G21" s="6">
        <v>7</v>
      </c>
    </row>
    <row r="22" spans="1:7" x14ac:dyDescent="0.35">
      <c r="A22" s="6" t="s">
        <v>2</v>
      </c>
      <c r="B22" s="37">
        <v>122</v>
      </c>
      <c r="C22" s="6">
        <v>18</v>
      </c>
      <c r="D22" s="38">
        <v>91383298</v>
      </c>
      <c r="E22" s="6">
        <v>18</v>
      </c>
      <c r="F22" s="38">
        <v>749043.42622950824</v>
      </c>
      <c r="G22" s="6">
        <v>3</v>
      </c>
    </row>
    <row r="23" spans="1:7" x14ac:dyDescent="0.35">
      <c r="A23" s="6" t="s">
        <v>1</v>
      </c>
      <c r="B23" s="37">
        <v>94</v>
      </c>
      <c r="C23" s="6">
        <v>19</v>
      </c>
      <c r="D23" s="38">
        <v>74772877</v>
      </c>
      <c r="E23" s="6">
        <v>19</v>
      </c>
      <c r="F23" s="38">
        <v>795456.13829787239</v>
      </c>
      <c r="G23" s="6">
        <v>2</v>
      </c>
    </row>
    <row r="24" spans="1:7" x14ac:dyDescent="0.35">
      <c r="A24" s="6" t="s">
        <v>16</v>
      </c>
      <c r="B24" s="37">
        <v>3</v>
      </c>
      <c r="C24" s="6">
        <v>20</v>
      </c>
      <c r="D24" s="38">
        <v>254000</v>
      </c>
      <c r="E24" s="6">
        <v>20</v>
      </c>
      <c r="F24" s="38">
        <v>84666.666666666672</v>
      </c>
      <c r="G24" s="6">
        <v>17</v>
      </c>
    </row>
    <row r="25" spans="1:7" x14ac:dyDescent="0.35">
      <c r="A25" s="25" t="s">
        <v>38</v>
      </c>
      <c r="B25" s="26">
        <v>638034</v>
      </c>
      <c r="C25" s="26"/>
      <c r="D25" s="27">
        <v>130040705574</v>
      </c>
      <c r="E25" s="27"/>
      <c r="F25" s="34" t="s">
        <v>156</v>
      </c>
      <c r="G25" s="25"/>
    </row>
    <row r="27" spans="1:7" x14ac:dyDescent="0.35">
      <c r="B27" s="33"/>
      <c r="C27" s="33"/>
      <c r="D27" s="16"/>
      <c r="E27" s="16"/>
      <c r="F27" s="16"/>
    </row>
    <row r="28" spans="1:7" x14ac:dyDescent="0.35">
      <c r="B28"/>
      <c r="C28" s="6"/>
    </row>
    <row r="29" spans="1:7" x14ac:dyDescent="0.35">
      <c r="B29"/>
      <c r="C29" s="6"/>
    </row>
    <row r="30" spans="1:7" x14ac:dyDescent="0.35">
      <c r="B30"/>
      <c r="C30" s="6"/>
    </row>
    <row r="31" spans="1:7" x14ac:dyDescent="0.35">
      <c r="B31"/>
      <c r="C31" s="6"/>
    </row>
    <row r="32" spans="1:7" x14ac:dyDescent="0.35">
      <c r="B32"/>
      <c r="C32" s="6"/>
    </row>
    <row r="33" spans="2:3" x14ac:dyDescent="0.35">
      <c r="B33"/>
      <c r="C33" s="6"/>
    </row>
    <row r="34" spans="2:3" x14ac:dyDescent="0.35">
      <c r="B34" s="9" t="s">
        <v>146</v>
      </c>
      <c r="C34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4173-B334-471F-B2EA-DCF587BF12C7}">
  <dimension ref="A1:I33"/>
  <sheetViews>
    <sheetView workbookViewId="0">
      <selection activeCell="E26" sqref="E26"/>
    </sheetView>
  </sheetViews>
  <sheetFormatPr baseColWidth="10" defaultRowHeight="14.5" x14ac:dyDescent="0.35"/>
  <cols>
    <col min="1" max="3" width="25.6328125" style="1" customWidth="1"/>
    <col min="4" max="4" width="20.36328125" style="1" customWidth="1"/>
    <col min="5" max="5" width="26.08984375" style="1" customWidth="1"/>
    <col min="6" max="6" width="25.6328125" style="1" customWidth="1"/>
    <col min="7" max="7" width="29.54296875" customWidth="1"/>
    <col min="8" max="8" width="13.6328125" bestFit="1" customWidth="1"/>
  </cols>
  <sheetData>
    <row r="1" spans="1:7" s="6" customFormat="1" x14ac:dyDescent="0.35">
      <c r="A1" s="30" t="s">
        <v>163</v>
      </c>
      <c r="B1" s="1"/>
      <c r="C1" s="1"/>
      <c r="D1" s="1"/>
      <c r="E1" s="1"/>
      <c r="F1" s="1"/>
    </row>
    <row r="2" spans="1:7" s="6" customFormat="1" x14ac:dyDescent="0.35">
      <c r="A2" s="36" t="s">
        <v>165</v>
      </c>
      <c r="B2" s="1"/>
      <c r="C2" s="1"/>
      <c r="D2" s="1"/>
      <c r="E2" s="1"/>
      <c r="F2" s="1"/>
    </row>
    <row r="3" spans="1:7" s="6" customFormat="1" ht="29" x14ac:dyDescent="0.35">
      <c r="A3" s="29" t="s">
        <v>160</v>
      </c>
      <c r="B3" s="1"/>
      <c r="C3" s="1"/>
      <c r="D3" s="1"/>
      <c r="E3" s="1"/>
      <c r="F3" s="1"/>
    </row>
    <row r="4" spans="1:7" s="15" customFormat="1" ht="37" x14ac:dyDescent="0.35">
      <c r="A4" s="4" t="s">
        <v>136</v>
      </c>
      <c r="B4" s="4" t="s">
        <v>135</v>
      </c>
      <c r="C4" s="4" t="s">
        <v>151</v>
      </c>
      <c r="D4" s="4" t="s">
        <v>145</v>
      </c>
      <c r="E4" s="4" t="s">
        <v>152</v>
      </c>
      <c r="F4" s="4" t="s">
        <v>155</v>
      </c>
      <c r="G4" s="4" t="s">
        <v>154</v>
      </c>
    </row>
    <row r="5" spans="1:7" x14ac:dyDescent="0.35">
      <c r="A5" s="6" t="s">
        <v>29</v>
      </c>
      <c r="B5" s="6">
        <v>2782</v>
      </c>
      <c r="C5" s="6">
        <v>1</v>
      </c>
      <c r="D5" s="38">
        <v>912999673</v>
      </c>
      <c r="E5" s="1">
        <v>1</v>
      </c>
      <c r="F5" s="38">
        <v>328181.04708842561</v>
      </c>
      <c r="G5" s="1">
        <v>1</v>
      </c>
    </row>
    <row r="6" spans="1:7" x14ac:dyDescent="0.35">
      <c r="A6" s="6" t="s">
        <v>20</v>
      </c>
      <c r="B6" s="6">
        <v>1633</v>
      </c>
      <c r="C6" s="6">
        <v>2</v>
      </c>
      <c r="D6" s="38">
        <v>332677811</v>
      </c>
      <c r="E6" s="1">
        <v>2</v>
      </c>
      <c r="F6" s="38">
        <v>203721.86834047764</v>
      </c>
      <c r="G6" s="1">
        <v>2</v>
      </c>
    </row>
    <row r="7" spans="1:7" x14ac:dyDescent="0.35">
      <c r="A7" s="6" t="s">
        <v>37</v>
      </c>
      <c r="B7" s="6">
        <v>1410</v>
      </c>
      <c r="C7" s="6">
        <v>3</v>
      </c>
      <c r="D7" s="38">
        <v>181705839</v>
      </c>
      <c r="E7" s="1">
        <v>3</v>
      </c>
      <c r="F7" s="38">
        <v>128869.38936170212</v>
      </c>
      <c r="G7" s="1">
        <v>4</v>
      </c>
    </row>
    <row r="8" spans="1:7" x14ac:dyDescent="0.35">
      <c r="A8" s="6" t="s">
        <v>35</v>
      </c>
      <c r="B8" s="6">
        <v>1290</v>
      </c>
      <c r="C8" s="6">
        <v>4</v>
      </c>
      <c r="D8" s="38">
        <v>118718422</v>
      </c>
      <c r="E8" s="1">
        <v>4</v>
      </c>
      <c r="F8" s="38">
        <v>92029.784496124033</v>
      </c>
      <c r="G8" s="1">
        <v>11</v>
      </c>
    </row>
    <row r="9" spans="1:7" x14ac:dyDescent="0.35">
      <c r="A9" s="6" t="s">
        <v>34</v>
      </c>
      <c r="B9" s="6">
        <v>1289</v>
      </c>
      <c r="C9" s="6">
        <v>5</v>
      </c>
      <c r="D9" s="38">
        <v>104385751</v>
      </c>
      <c r="E9" s="1">
        <v>5</v>
      </c>
      <c r="F9" s="38">
        <v>80981.96353762607</v>
      </c>
      <c r="G9" s="1">
        <v>13</v>
      </c>
    </row>
    <row r="10" spans="1:7" x14ac:dyDescent="0.35">
      <c r="A10" s="6" t="s">
        <v>36</v>
      </c>
      <c r="B10" s="6">
        <v>659</v>
      </c>
      <c r="C10" s="6">
        <v>8</v>
      </c>
      <c r="D10" s="38">
        <v>102466891</v>
      </c>
      <c r="E10" s="1">
        <v>6</v>
      </c>
      <c r="F10" s="38">
        <v>155488.45371775416</v>
      </c>
      <c r="G10" s="1">
        <v>3</v>
      </c>
    </row>
    <row r="11" spans="1:7" x14ac:dyDescent="0.35">
      <c r="A11" s="6" t="s">
        <v>25</v>
      </c>
      <c r="B11" s="6">
        <v>760</v>
      </c>
      <c r="C11" s="6">
        <v>7</v>
      </c>
      <c r="D11" s="38">
        <v>91880133</v>
      </c>
      <c r="E11" s="1">
        <v>7</v>
      </c>
      <c r="F11" s="38">
        <v>120894.91184210527</v>
      </c>
      <c r="G11" s="1">
        <v>7</v>
      </c>
    </row>
    <row r="12" spans="1:7" x14ac:dyDescent="0.35">
      <c r="A12" s="6" t="s">
        <v>28</v>
      </c>
      <c r="B12" s="6">
        <v>820</v>
      </c>
      <c r="C12" s="6">
        <v>6</v>
      </c>
      <c r="D12" s="38">
        <v>83825907</v>
      </c>
      <c r="E12" s="1">
        <v>8</v>
      </c>
      <c r="F12" s="38">
        <v>102226.71585365853</v>
      </c>
      <c r="G12" s="1">
        <v>8</v>
      </c>
    </row>
    <row r="13" spans="1:7" x14ac:dyDescent="0.35">
      <c r="A13" s="6" t="s">
        <v>22</v>
      </c>
      <c r="B13" s="6">
        <v>494</v>
      </c>
      <c r="C13" s="6">
        <v>10</v>
      </c>
      <c r="D13" s="38">
        <v>61474534</v>
      </c>
      <c r="E13" s="1">
        <v>9</v>
      </c>
      <c r="F13" s="38">
        <v>124442.37651821862</v>
      </c>
      <c r="G13" s="1">
        <v>5</v>
      </c>
    </row>
    <row r="14" spans="1:7" x14ac:dyDescent="0.35">
      <c r="A14" s="6" t="s">
        <v>23</v>
      </c>
      <c r="B14" s="6">
        <v>436</v>
      </c>
      <c r="C14" s="6">
        <v>12</v>
      </c>
      <c r="D14" s="38">
        <v>53030754</v>
      </c>
      <c r="E14" s="1">
        <v>10</v>
      </c>
      <c r="F14" s="38">
        <v>121630.16972477065</v>
      </c>
      <c r="G14" s="1">
        <v>6</v>
      </c>
    </row>
    <row r="15" spans="1:7" x14ac:dyDescent="0.35">
      <c r="A15" s="6" t="s">
        <v>33</v>
      </c>
      <c r="B15" s="6">
        <v>552</v>
      </c>
      <c r="C15" s="6">
        <v>9</v>
      </c>
      <c r="D15" s="38">
        <v>51845776</v>
      </c>
      <c r="E15" s="1">
        <v>11</v>
      </c>
      <c r="F15" s="38">
        <v>93923.507246376816</v>
      </c>
      <c r="G15" s="1">
        <v>10</v>
      </c>
    </row>
    <row r="16" spans="1:7" x14ac:dyDescent="0.35">
      <c r="A16" s="6" t="s">
        <v>21</v>
      </c>
      <c r="B16" s="6">
        <v>473</v>
      </c>
      <c r="C16" s="6">
        <v>11</v>
      </c>
      <c r="D16" s="38">
        <v>43412665</v>
      </c>
      <c r="E16" s="1">
        <v>12</v>
      </c>
      <c r="F16" s="38">
        <v>91781.532769556026</v>
      </c>
      <c r="G16" s="1">
        <v>12</v>
      </c>
    </row>
    <row r="17" spans="1:9" x14ac:dyDescent="0.35">
      <c r="A17" s="6" t="s">
        <v>30</v>
      </c>
      <c r="B17" s="6">
        <v>143</v>
      </c>
      <c r="C17" s="6">
        <v>13</v>
      </c>
      <c r="D17" s="38">
        <v>11338495</v>
      </c>
      <c r="E17" s="1">
        <v>13</v>
      </c>
      <c r="F17" s="38">
        <v>79290.174825174821</v>
      </c>
      <c r="G17" s="1">
        <v>15</v>
      </c>
    </row>
    <row r="18" spans="1:9" x14ac:dyDescent="0.35">
      <c r="A18" s="6" t="s">
        <v>24</v>
      </c>
      <c r="B18" s="6">
        <v>111</v>
      </c>
      <c r="C18" s="6">
        <v>14</v>
      </c>
      <c r="D18" s="38">
        <v>8370026</v>
      </c>
      <c r="E18" s="1">
        <v>14</v>
      </c>
      <c r="F18" s="38">
        <v>75405.639639639645</v>
      </c>
      <c r="G18" s="1">
        <v>16</v>
      </c>
    </row>
    <row r="19" spans="1:9" x14ac:dyDescent="0.35">
      <c r="A19" s="6" t="s">
        <v>31</v>
      </c>
      <c r="B19" s="6">
        <v>63</v>
      </c>
      <c r="C19" s="6">
        <v>16</v>
      </c>
      <c r="D19" s="38">
        <v>6273812</v>
      </c>
      <c r="E19" s="1">
        <v>15</v>
      </c>
      <c r="F19" s="38">
        <v>99584.317460317456</v>
      </c>
      <c r="G19" s="1">
        <v>9</v>
      </c>
    </row>
    <row r="20" spans="1:9" x14ac:dyDescent="0.35">
      <c r="A20" s="6" t="s">
        <v>26</v>
      </c>
      <c r="B20" s="6">
        <v>67</v>
      </c>
      <c r="C20" s="6">
        <v>15</v>
      </c>
      <c r="D20" s="38">
        <v>4505935</v>
      </c>
      <c r="E20" s="1">
        <v>16</v>
      </c>
      <c r="F20" s="38">
        <v>67252.761194029852</v>
      </c>
      <c r="G20" s="1">
        <v>17</v>
      </c>
    </row>
    <row r="21" spans="1:9" x14ac:dyDescent="0.35">
      <c r="A21" s="6" t="s">
        <v>27</v>
      </c>
      <c r="B21" s="6">
        <v>15</v>
      </c>
      <c r="C21" s="6">
        <v>17</v>
      </c>
      <c r="D21" s="38">
        <v>1204779</v>
      </c>
      <c r="E21" s="1">
        <v>17</v>
      </c>
      <c r="F21" s="38">
        <v>80318.600000000006</v>
      </c>
      <c r="G21" s="1">
        <v>14</v>
      </c>
    </row>
    <row r="22" spans="1:9" x14ac:dyDescent="0.35">
      <c r="A22" s="6" t="s">
        <v>32</v>
      </c>
      <c r="B22" s="6">
        <v>8</v>
      </c>
      <c r="C22" s="6">
        <v>18</v>
      </c>
      <c r="D22" s="38">
        <v>347400</v>
      </c>
      <c r="E22" s="1">
        <v>18</v>
      </c>
      <c r="F22" s="38">
        <v>43425</v>
      </c>
      <c r="G22" s="1">
        <v>18</v>
      </c>
    </row>
    <row r="23" spans="1:9" x14ac:dyDescent="0.35">
      <c r="A23" s="17" t="s">
        <v>38</v>
      </c>
      <c r="B23" s="18">
        <f>SUM(Tableau2[Nombre de prêts])</f>
        <v>13005</v>
      </c>
      <c r="C23" s="18"/>
      <c r="D23" s="19">
        <v>2170464603</v>
      </c>
      <c r="E23" s="20" t="s">
        <v>156</v>
      </c>
      <c r="F23" s="28" t="s">
        <v>156</v>
      </c>
      <c r="G23" s="20" t="s">
        <v>156</v>
      </c>
      <c r="H23" s="31"/>
      <c r="I23" s="31"/>
    </row>
    <row r="25" spans="1:9" x14ac:dyDescent="0.35">
      <c r="A25"/>
    </row>
    <row r="26" spans="1:9" x14ac:dyDescent="0.35">
      <c r="A26"/>
    </row>
    <row r="27" spans="1:9" x14ac:dyDescent="0.35">
      <c r="A27"/>
    </row>
    <row r="28" spans="1:9" x14ac:dyDescent="0.35">
      <c r="A28"/>
    </row>
    <row r="29" spans="1:9" x14ac:dyDescent="0.35">
      <c r="A29"/>
    </row>
    <row r="30" spans="1:9" x14ac:dyDescent="0.35">
      <c r="A30"/>
    </row>
    <row r="31" spans="1:9" x14ac:dyDescent="0.35">
      <c r="A31"/>
    </row>
    <row r="32" spans="1:9" x14ac:dyDescent="0.35">
      <c r="A32"/>
    </row>
    <row r="33" spans="1:1" x14ac:dyDescent="0.35">
      <c r="A3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66E6-3E2F-43B7-AC51-82F00B584599}">
  <dimension ref="A1:G110"/>
  <sheetViews>
    <sheetView workbookViewId="0">
      <selection activeCell="G5" sqref="G5"/>
    </sheetView>
  </sheetViews>
  <sheetFormatPr baseColWidth="10" defaultRowHeight="14.5" x14ac:dyDescent="0.35"/>
  <cols>
    <col min="1" max="1" width="25.81640625" style="1" customWidth="1"/>
    <col min="2" max="3" width="16.90625" style="1" customWidth="1"/>
    <col min="4" max="5" width="18.1796875" style="1" customWidth="1"/>
    <col min="6" max="6" width="20" style="1" customWidth="1"/>
    <col min="7" max="7" width="27.1796875" customWidth="1"/>
  </cols>
  <sheetData>
    <row r="1" spans="1:7" s="6" customFormat="1" x14ac:dyDescent="0.35">
      <c r="A1" s="30" t="s">
        <v>162</v>
      </c>
      <c r="B1" s="1"/>
      <c r="C1" s="1"/>
      <c r="D1" s="1"/>
      <c r="E1" s="1"/>
      <c r="F1" s="1"/>
    </row>
    <row r="2" spans="1:7" s="6" customFormat="1" x14ac:dyDescent="0.35">
      <c r="A2" s="36" t="s">
        <v>165</v>
      </c>
      <c r="B2" s="1"/>
      <c r="C2" s="1"/>
      <c r="D2" s="1"/>
      <c r="E2" s="1"/>
      <c r="F2" s="1"/>
    </row>
    <row r="3" spans="1:7" s="6" customFormat="1" ht="29" x14ac:dyDescent="0.35">
      <c r="A3" s="29" t="s">
        <v>160</v>
      </c>
      <c r="B3" s="1"/>
      <c r="C3" s="1"/>
      <c r="D3" s="1"/>
      <c r="E3" s="1"/>
      <c r="F3" s="1"/>
    </row>
    <row r="4" spans="1:7" ht="55.5" x14ac:dyDescent="0.35">
      <c r="A4" s="4" t="s">
        <v>137</v>
      </c>
      <c r="B4" s="4" t="s">
        <v>135</v>
      </c>
      <c r="C4" s="4" t="s">
        <v>151</v>
      </c>
      <c r="D4" s="4" t="s">
        <v>141</v>
      </c>
      <c r="E4" s="4" t="s">
        <v>152</v>
      </c>
      <c r="F4" s="4" t="s">
        <v>157</v>
      </c>
      <c r="G4" s="4" t="s">
        <v>154</v>
      </c>
    </row>
    <row r="5" spans="1:7" x14ac:dyDescent="0.35">
      <c r="A5" s="6" t="s">
        <v>110</v>
      </c>
      <c r="B5" s="37">
        <v>1180</v>
      </c>
      <c r="C5" s="6">
        <v>1</v>
      </c>
      <c r="D5" s="38">
        <v>668028054</v>
      </c>
      <c r="E5" s="21">
        <v>1</v>
      </c>
      <c r="F5" s="38">
        <v>566125.46949152544</v>
      </c>
      <c r="G5" s="1">
        <v>1</v>
      </c>
    </row>
    <row r="6" spans="1:7" x14ac:dyDescent="0.35">
      <c r="A6" s="6" t="s">
        <v>115</v>
      </c>
      <c r="B6" s="37">
        <v>402</v>
      </c>
      <c r="C6" s="6">
        <v>4</v>
      </c>
      <c r="D6" s="38">
        <v>214877273</v>
      </c>
      <c r="E6" s="21">
        <v>2</v>
      </c>
      <c r="F6" s="38">
        <v>534520.57960199006</v>
      </c>
      <c r="G6" s="1">
        <v>2</v>
      </c>
    </row>
    <row r="7" spans="1:7" x14ac:dyDescent="0.35">
      <c r="A7" s="6" t="s">
        <v>51</v>
      </c>
      <c r="B7" s="37">
        <v>502</v>
      </c>
      <c r="C7" s="6">
        <v>2</v>
      </c>
      <c r="D7" s="38">
        <v>81652154</v>
      </c>
      <c r="E7" s="21">
        <v>3</v>
      </c>
      <c r="F7" s="38">
        <v>162653.69322709163</v>
      </c>
      <c r="G7" s="1">
        <v>8</v>
      </c>
    </row>
    <row r="8" spans="1:7" x14ac:dyDescent="0.35">
      <c r="A8" s="6" t="s">
        <v>127</v>
      </c>
      <c r="B8" s="37">
        <v>234</v>
      </c>
      <c r="C8" s="6">
        <v>14</v>
      </c>
      <c r="D8" s="38">
        <v>59421346</v>
      </c>
      <c r="E8" s="21">
        <v>4</v>
      </c>
      <c r="F8" s="38">
        <v>253937.37606837606</v>
      </c>
      <c r="G8" s="1">
        <v>5</v>
      </c>
    </row>
    <row r="9" spans="1:7" x14ac:dyDescent="0.35">
      <c r="A9" s="6" t="s">
        <v>43</v>
      </c>
      <c r="B9" s="37">
        <v>355</v>
      </c>
      <c r="C9" s="6">
        <v>5</v>
      </c>
      <c r="D9" s="38">
        <v>55702305</v>
      </c>
      <c r="E9" s="21">
        <v>5</v>
      </c>
      <c r="F9" s="38">
        <v>156907.90140845071</v>
      </c>
      <c r="G9" s="1">
        <v>12</v>
      </c>
    </row>
    <row r="10" spans="1:7" x14ac:dyDescent="0.35">
      <c r="A10" s="6" t="s">
        <v>83</v>
      </c>
      <c r="B10" s="37">
        <v>314</v>
      </c>
      <c r="C10" s="6">
        <v>7</v>
      </c>
      <c r="D10" s="38">
        <v>47964894</v>
      </c>
      <c r="E10" s="21">
        <v>6</v>
      </c>
      <c r="F10" s="38">
        <v>152754.43949044586</v>
      </c>
      <c r="G10" s="1">
        <v>17</v>
      </c>
    </row>
    <row r="11" spans="1:7" x14ac:dyDescent="0.35">
      <c r="A11" s="6" t="s">
        <v>75</v>
      </c>
      <c r="B11" s="37">
        <v>302</v>
      </c>
      <c r="C11" s="6">
        <v>9</v>
      </c>
      <c r="D11" s="38">
        <v>39511878</v>
      </c>
      <c r="E11" s="21">
        <v>7</v>
      </c>
      <c r="F11" s="38">
        <v>130834.03311258278</v>
      </c>
      <c r="G11" s="1">
        <v>21</v>
      </c>
    </row>
    <row r="12" spans="1:7" x14ac:dyDescent="0.35">
      <c r="A12" s="6" t="s">
        <v>121</v>
      </c>
      <c r="B12" s="37">
        <v>240</v>
      </c>
      <c r="C12" s="6">
        <v>13</v>
      </c>
      <c r="D12" s="38">
        <v>37487072</v>
      </c>
      <c r="E12" s="21">
        <v>8</v>
      </c>
      <c r="F12" s="38">
        <v>156196.13333333333</v>
      </c>
      <c r="G12" s="1">
        <v>13</v>
      </c>
    </row>
    <row r="13" spans="1:7" x14ac:dyDescent="0.35">
      <c r="A13" s="6" t="s">
        <v>107</v>
      </c>
      <c r="B13" s="37">
        <v>348</v>
      </c>
      <c r="C13" s="6">
        <v>6</v>
      </c>
      <c r="D13" s="38">
        <v>35795182</v>
      </c>
      <c r="E13" s="21">
        <v>9</v>
      </c>
      <c r="F13" s="38">
        <v>102859.7183908046</v>
      </c>
      <c r="G13" s="1">
        <v>38</v>
      </c>
    </row>
    <row r="14" spans="1:7" x14ac:dyDescent="0.35">
      <c r="A14" s="6" t="s">
        <v>50</v>
      </c>
      <c r="B14" s="37">
        <v>177</v>
      </c>
      <c r="C14" s="6">
        <v>21</v>
      </c>
      <c r="D14" s="38">
        <v>32514884</v>
      </c>
      <c r="E14" s="21">
        <v>10</v>
      </c>
      <c r="F14" s="38">
        <v>183699.90960451978</v>
      </c>
      <c r="G14" s="1">
        <v>7</v>
      </c>
    </row>
    <row r="15" spans="1:7" x14ac:dyDescent="0.35">
      <c r="A15" s="6" t="s">
        <v>72</v>
      </c>
      <c r="B15" s="37">
        <v>420</v>
      </c>
      <c r="C15" s="6">
        <v>3</v>
      </c>
      <c r="D15" s="38">
        <v>31735389</v>
      </c>
      <c r="E15" s="21">
        <v>11</v>
      </c>
      <c r="F15" s="38">
        <v>75560.45</v>
      </c>
      <c r="G15" s="1">
        <v>63</v>
      </c>
    </row>
    <row r="16" spans="1:7" x14ac:dyDescent="0.35">
      <c r="A16" s="6" t="s">
        <v>66</v>
      </c>
      <c r="B16" s="37">
        <v>204</v>
      </c>
      <c r="C16" s="6">
        <v>18</v>
      </c>
      <c r="D16" s="38">
        <v>31637732</v>
      </c>
      <c r="E16" s="21">
        <v>12</v>
      </c>
      <c r="F16" s="38">
        <v>155086.92156862744</v>
      </c>
      <c r="G16" s="1">
        <v>16</v>
      </c>
    </row>
    <row r="17" spans="1:7" x14ac:dyDescent="0.35">
      <c r="A17" s="6" t="s">
        <v>130</v>
      </c>
      <c r="B17" s="37">
        <v>131</v>
      </c>
      <c r="C17" s="6">
        <v>34</v>
      </c>
      <c r="D17" s="38">
        <v>31540179</v>
      </c>
      <c r="E17" s="21">
        <v>13</v>
      </c>
      <c r="F17" s="38">
        <v>240764.7251908397</v>
      </c>
      <c r="G17" s="1">
        <v>6</v>
      </c>
    </row>
    <row r="18" spans="1:7" x14ac:dyDescent="0.35">
      <c r="A18" s="6" t="s">
        <v>93</v>
      </c>
      <c r="B18" s="37">
        <v>246</v>
      </c>
      <c r="C18" s="6">
        <v>12</v>
      </c>
      <c r="D18" s="38">
        <v>31081816</v>
      </c>
      <c r="E18" s="21">
        <v>14</v>
      </c>
      <c r="F18" s="38">
        <v>126348.84552845529</v>
      </c>
      <c r="G18" s="1">
        <v>24</v>
      </c>
    </row>
    <row r="19" spans="1:7" x14ac:dyDescent="0.35">
      <c r="A19" s="6" t="s">
        <v>134</v>
      </c>
      <c r="B19" s="37">
        <v>229</v>
      </c>
      <c r="C19" s="6">
        <v>15</v>
      </c>
      <c r="D19" s="38">
        <v>29642654</v>
      </c>
      <c r="E19" s="21">
        <v>15</v>
      </c>
      <c r="F19" s="38">
        <v>129443.90393013101</v>
      </c>
      <c r="G19" s="1">
        <v>23</v>
      </c>
    </row>
    <row r="20" spans="1:7" x14ac:dyDescent="0.35">
      <c r="A20" s="6" t="s">
        <v>85</v>
      </c>
      <c r="B20" s="37">
        <v>185</v>
      </c>
      <c r="C20" s="6">
        <v>19</v>
      </c>
      <c r="D20" s="38">
        <v>29467134</v>
      </c>
      <c r="E20" s="21">
        <v>16</v>
      </c>
      <c r="F20" s="38">
        <v>159281.80540540541</v>
      </c>
      <c r="G20" s="1">
        <v>9</v>
      </c>
    </row>
    <row r="21" spans="1:7" x14ac:dyDescent="0.35">
      <c r="A21" s="6" t="s">
        <v>84</v>
      </c>
      <c r="B21" s="37">
        <v>307</v>
      </c>
      <c r="C21" s="6">
        <v>8</v>
      </c>
      <c r="D21" s="38">
        <v>27566419</v>
      </c>
      <c r="E21" s="21">
        <v>17</v>
      </c>
      <c r="F21" s="38">
        <v>89792.89576547232</v>
      </c>
      <c r="G21" s="1">
        <v>48</v>
      </c>
    </row>
    <row r="22" spans="1:7" x14ac:dyDescent="0.35">
      <c r="A22" s="6" t="s">
        <v>128</v>
      </c>
      <c r="B22" s="37">
        <v>299</v>
      </c>
      <c r="C22" s="6">
        <v>10</v>
      </c>
      <c r="D22" s="38">
        <v>26366160</v>
      </c>
      <c r="E22" s="21">
        <v>18</v>
      </c>
      <c r="F22" s="38">
        <v>88181.137123745822</v>
      </c>
      <c r="G22" s="1">
        <v>49</v>
      </c>
    </row>
    <row r="23" spans="1:7" x14ac:dyDescent="0.35">
      <c r="A23" s="6" t="s">
        <v>119</v>
      </c>
      <c r="B23" s="37">
        <v>229</v>
      </c>
      <c r="C23" s="6">
        <v>16</v>
      </c>
      <c r="D23" s="38">
        <v>24463902</v>
      </c>
      <c r="E23" s="21">
        <v>19</v>
      </c>
      <c r="F23" s="38">
        <v>106829.26637554585</v>
      </c>
      <c r="G23" s="1">
        <v>35</v>
      </c>
    </row>
    <row r="24" spans="1:7" x14ac:dyDescent="0.35">
      <c r="A24" s="6" t="s">
        <v>88</v>
      </c>
      <c r="B24" s="37">
        <v>265</v>
      </c>
      <c r="C24" s="6">
        <v>11</v>
      </c>
      <c r="D24" s="38">
        <v>22758878</v>
      </c>
      <c r="E24" s="21">
        <v>20</v>
      </c>
      <c r="F24" s="38">
        <v>85882.558490566036</v>
      </c>
      <c r="G24" s="1">
        <v>51</v>
      </c>
    </row>
    <row r="25" spans="1:7" x14ac:dyDescent="0.35">
      <c r="A25" s="6" t="s">
        <v>52</v>
      </c>
      <c r="B25" s="37">
        <v>177</v>
      </c>
      <c r="C25" s="6">
        <v>22</v>
      </c>
      <c r="D25" s="38">
        <v>22348965</v>
      </c>
      <c r="E25" s="21">
        <v>21</v>
      </c>
      <c r="F25" s="38">
        <v>126265.33898305085</v>
      </c>
      <c r="G25" s="1">
        <v>25</v>
      </c>
    </row>
    <row r="26" spans="1:7" x14ac:dyDescent="0.35">
      <c r="A26" s="6" t="s">
        <v>117</v>
      </c>
      <c r="B26" s="37">
        <v>79</v>
      </c>
      <c r="C26" s="6">
        <v>55</v>
      </c>
      <c r="D26" s="38">
        <v>20993510</v>
      </c>
      <c r="E26" s="21">
        <v>22</v>
      </c>
      <c r="F26" s="38">
        <v>265740.63291139243</v>
      </c>
      <c r="G26" s="1">
        <v>4</v>
      </c>
    </row>
    <row r="27" spans="1:7" x14ac:dyDescent="0.35">
      <c r="A27" s="6" t="s">
        <v>79</v>
      </c>
      <c r="B27" s="37">
        <v>208</v>
      </c>
      <c r="C27" s="6">
        <v>17</v>
      </c>
      <c r="D27" s="38">
        <v>20497282</v>
      </c>
      <c r="E27" s="21">
        <v>23</v>
      </c>
      <c r="F27" s="38">
        <v>98544.625</v>
      </c>
      <c r="G27" s="1">
        <v>41</v>
      </c>
    </row>
    <row r="28" spans="1:7" x14ac:dyDescent="0.35">
      <c r="A28" s="6" t="s">
        <v>111</v>
      </c>
      <c r="B28" s="37">
        <v>164</v>
      </c>
      <c r="C28" s="6">
        <v>26</v>
      </c>
      <c r="D28" s="38">
        <v>20461574</v>
      </c>
      <c r="E28" s="21">
        <v>24</v>
      </c>
      <c r="F28" s="38">
        <v>124765.69512195123</v>
      </c>
      <c r="G28" s="1">
        <v>26</v>
      </c>
    </row>
    <row r="29" spans="1:7" x14ac:dyDescent="0.35">
      <c r="A29" s="6" t="s">
        <v>104</v>
      </c>
      <c r="B29" s="37">
        <v>125</v>
      </c>
      <c r="C29" s="6">
        <v>35</v>
      </c>
      <c r="D29" s="38">
        <v>19481291</v>
      </c>
      <c r="E29" s="21">
        <v>25</v>
      </c>
      <c r="F29" s="38">
        <v>155850.32800000001</v>
      </c>
      <c r="G29" s="1">
        <v>14</v>
      </c>
    </row>
    <row r="30" spans="1:7" x14ac:dyDescent="0.35">
      <c r="A30" s="6" t="s">
        <v>70</v>
      </c>
      <c r="B30" s="37">
        <v>175</v>
      </c>
      <c r="C30" s="6">
        <v>23</v>
      </c>
      <c r="D30" s="38">
        <v>19179794</v>
      </c>
      <c r="E30" s="21">
        <v>26</v>
      </c>
      <c r="F30" s="38">
        <v>109598.82285714286</v>
      </c>
      <c r="G30" s="1">
        <v>30</v>
      </c>
    </row>
    <row r="31" spans="1:7" x14ac:dyDescent="0.35">
      <c r="A31" s="6" t="s">
        <v>120</v>
      </c>
      <c r="B31" s="37">
        <v>181</v>
      </c>
      <c r="C31" s="6">
        <v>20</v>
      </c>
      <c r="D31" s="38">
        <v>19080446</v>
      </c>
      <c r="E31" s="21">
        <v>27</v>
      </c>
      <c r="F31" s="38">
        <v>105416.82872928177</v>
      </c>
      <c r="G31" s="1">
        <v>37</v>
      </c>
    </row>
    <row r="32" spans="1:7" x14ac:dyDescent="0.35">
      <c r="A32" s="6" t="s">
        <v>105</v>
      </c>
      <c r="B32" s="37">
        <v>118</v>
      </c>
      <c r="C32" s="6">
        <v>37</v>
      </c>
      <c r="D32" s="38">
        <v>18615174</v>
      </c>
      <c r="E32" s="21">
        <v>28</v>
      </c>
      <c r="F32" s="38">
        <v>157755.71186440677</v>
      </c>
      <c r="G32" s="1">
        <v>11</v>
      </c>
    </row>
    <row r="33" spans="1:7" x14ac:dyDescent="0.35">
      <c r="A33" s="6" t="s">
        <v>87</v>
      </c>
      <c r="B33" s="37">
        <v>134</v>
      </c>
      <c r="C33" s="6">
        <v>33</v>
      </c>
      <c r="D33" s="38">
        <v>18387418</v>
      </c>
      <c r="E33" s="21">
        <v>29</v>
      </c>
      <c r="F33" s="38">
        <v>137219.53731343284</v>
      </c>
      <c r="G33" s="1">
        <v>19</v>
      </c>
    </row>
    <row r="34" spans="1:7" x14ac:dyDescent="0.35">
      <c r="A34" s="6" t="s">
        <v>112</v>
      </c>
      <c r="B34" s="37">
        <v>116</v>
      </c>
      <c r="C34" s="6">
        <v>40</v>
      </c>
      <c r="D34" s="38">
        <v>18020837</v>
      </c>
      <c r="E34" s="21">
        <v>30</v>
      </c>
      <c r="F34" s="38">
        <v>155352.04310344829</v>
      </c>
      <c r="G34" s="1">
        <v>15</v>
      </c>
    </row>
    <row r="35" spans="1:7" x14ac:dyDescent="0.35">
      <c r="A35" s="6" t="s">
        <v>91</v>
      </c>
      <c r="B35" s="37">
        <v>51</v>
      </c>
      <c r="C35" s="6">
        <v>74</v>
      </c>
      <c r="D35" s="38">
        <v>17162100</v>
      </c>
      <c r="E35" s="21">
        <v>31</v>
      </c>
      <c r="F35" s="38">
        <v>336511.76470588235</v>
      </c>
      <c r="G35" s="1">
        <v>3</v>
      </c>
    </row>
    <row r="36" spans="1:7" x14ac:dyDescent="0.35">
      <c r="A36" s="6" t="s">
        <v>113</v>
      </c>
      <c r="B36" s="37">
        <v>171</v>
      </c>
      <c r="C36" s="6">
        <v>24</v>
      </c>
      <c r="D36" s="38">
        <v>15639253</v>
      </c>
      <c r="E36" s="21">
        <v>32</v>
      </c>
      <c r="F36" s="38">
        <v>91457.619883040941</v>
      </c>
      <c r="G36" s="1">
        <v>45</v>
      </c>
    </row>
    <row r="37" spans="1:7" x14ac:dyDescent="0.35">
      <c r="A37" s="6" t="s">
        <v>59</v>
      </c>
      <c r="B37" s="37">
        <v>103</v>
      </c>
      <c r="C37" s="6">
        <v>44</v>
      </c>
      <c r="D37" s="38">
        <v>15622859</v>
      </c>
      <c r="E37" s="21">
        <v>33</v>
      </c>
      <c r="F37" s="38">
        <v>151678.24271844659</v>
      </c>
      <c r="G37" s="1">
        <v>18</v>
      </c>
    </row>
    <row r="38" spans="1:7" x14ac:dyDescent="0.35">
      <c r="A38" s="6" t="s">
        <v>118</v>
      </c>
      <c r="B38" s="37">
        <v>113</v>
      </c>
      <c r="C38" s="6">
        <v>41</v>
      </c>
      <c r="D38" s="38">
        <v>14781337</v>
      </c>
      <c r="E38" s="21">
        <v>34</v>
      </c>
      <c r="F38" s="38">
        <v>130808.29203539823</v>
      </c>
      <c r="G38" s="1">
        <v>22</v>
      </c>
    </row>
    <row r="39" spans="1:7" x14ac:dyDescent="0.35">
      <c r="A39" s="6" t="s">
        <v>98</v>
      </c>
      <c r="B39" s="37">
        <v>137</v>
      </c>
      <c r="C39" s="6">
        <v>32</v>
      </c>
      <c r="D39" s="38">
        <v>14709815</v>
      </c>
      <c r="E39" s="21">
        <v>35</v>
      </c>
      <c r="F39" s="38">
        <v>107370.91240875912</v>
      </c>
      <c r="G39" s="1">
        <v>34</v>
      </c>
    </row>
    <row r="40" spans="1:7" x14ac:dyDescent="0.35">
      <c r="A40" s="6" t="s">
        <v>126</v>
      </c>
      <c r="B40" s="37">
        <v>152</v>
      </c>
      <c r="C40" s="6">
        <v>29</v>
      </c>
      <c r="D40" s="38">
        <v>14354019</v>
      </c>
      <c r="E40" s="21">
        <v>36</v>
      </c>
      <c r="F40" s="38">
        <v>94434.335526315786</v>
      </c>
      <c r="G40" s="1">
        <v>43</v>
      </c>
    </row>
    <row r="41" spans="1:7" x14ac:dyDescent="0.35">
      <c r="A41" s="6" t="s">
        <v>108</v>
      </c>
      <c r="B41" s="37">
        <v>140</v>
      </c>
      <c r="C41" s="6">
        <v>31</v>
      </c>
      <c r="D41" s="38">
        <v>13452612</v>
      </c>
      <c r="E41" s="21">
        <v>37</v>
      </c>
      <c r="F41" s="38">
        <v>96090.085714285713</v>
      </c>
      <c r="G41" s="1">
        <v>42</v>
      </c>
    </row>
    <row r="42" spans="1:7" x14ac:dyDescent="0.35">
      <c r="A42" s="6" t="s">
        <v>129</v>
      </c>
      <c r="B42" s="37">
        <v>168</v>
      </c>
      <c r="C42" s="6">
        <v>25</v>
      </c>
      <c r="D42" s="38">
        <v>13390269</v>
      </c>
      <c r="E42" s="21">
        <v>38</v>
      </c>
      <c r="F42" s="38">
        <v>79703.982142857145</v>
      </c>
      <c r="G42" s="1">
        <v>56</v>
      </c>
    </row>
    <row r="43" spans="1:7" x14ac:dyDescent="0.35">
      <c r="A43" s="6" t="s">
        <v>30</v>
      </c>
      <c r="B43" s="37">
        <v>143</v>
      </c>
      <c r="C43" s="6">
        <v>30</v>
      </c>
      <c r="D43" s="38">
        <v>11338495</v>
      </c>
      <c r="E43" s="21">
        <v>39</v>
      </c>
      <c r="F43" s="38">
        <v>79290.174825174821</v>
      </c>
      <c r="G43" s="1">
        <v>57</v>
      </c>
    </row>
    <row r="44" spans="1:7" x14ac:dyDescent="0.35">
      <c r="A44" s="6" t="s">
        <v>55</v>
      </c>
      <c r="B44" s="37">
        <v>157</v>
      </c>
      <c r="C44" s="6">
        <v>27</v>
      </c>
      <c r="D44" s="38">
        <v>10610265</v>
      </c>
      <c r="E44" s="21">
        <v>40</v>
      </c>
      <c r="F44" s="38">
        <v>67581.305732484077</v>
      </c>
      <c r="G44" s="1">
        <v>68</v>
      </c>
    </row>
    <row r="45" spans="1:7" x14ac:dyDescent="0.35">
      <c r="A45" s="6" t="s">
        <v>73</v>
      </c>
      <c r="B45" s="37">
        <v>122</v>
      </c>
      <c r="C45" s="6">
        <v>36</v>
      </c>
      <c r="D45" s="38">
        <v>10413923</v>
      </c>
      <c r="E45" s="21">
        <v>41</v>
      </c>
      <c r="F45" s="38">
        <v>85360.024590163928</v>
      </c>
      <c r="G45" s="1">
        <v>52</v>
      </c>
    </row>
    <row r="46" spans="1:7" x14ac:dyDescent="0.35">
      <c r="A46" s="6" t="s">
        <v>122</v>
      </c>
      <c r="B46" s="37">
        <v>93</v>
      </c>
      <c r="C46" s="6">
        <v>50</v>
      </c>
      <c r="D46" s="38">
        <v>10087254</v>
      </c>
      <c r="E46" s="21">
        <v>42</v>
      </c>
      <c r="F46" s="38">
        <v>108465.09677419355</v>
      </c>
      <c r="G46" s="1">
        <v>32</v>
      </c>
    </row>
    <row r="47" spans="1:7" x14ac:dyDescent="0.35">
      <c r="A47" s="6" t="s">
        <v>63</v>
      </c>
      <c r="B47" s="37">
        <v>95</v>
      </c>
      <c r="C47" s="6">
        <v>48</v>
      </c>
      <c r="D47" s="38">
        <v>9680539</v>
      </c>
      <c r="E47" s="21">
        <v>43</v>
      </c>
      <c r="F47" s="38">
        <v>101900.41052631578</v>
      </c>
      <c r="G47" s="1">
        <v>39</v>
      </c>
    </row>
    <row r="48" spans="1:7" x14ac:dyDescent="0.35">
      <c r="A48" s="6" t="s">
        <v>92</v>
      </c>
      <c r="B48" s="37">
        <v>154</v>
      </c>
      <c r="C48" s="6">
        <v>28</v>
      </c>
      <c r="D48" s="38">
        <v>9237842</v>
      </c>
      <c r="E48" s="21">
        <v>44</v>
      </c>
      <c r="F48" s="38">
        <v>59985.987012987011</v>
      </c>
      <c r="G48" s="1">
        <v>79</v>
      </c>
    </row>
    <row r="49" spans="1:7" x14ac:dyDescent="0.35">
      <c r="A49" s="6" t="s">
        <v>94</v>
      </c>
      <c r="B49" s="37">
        <v>118</v>
      </c>
      <c r="C49" s="6">
        <v>38</v>
      </c>
      <c r="D49" s="38">
        <v>9142908</v>
      </c>
      <c r="E49" s="21">
        <v>45</v>
      </c>
      <c r="F49" s="38">
        <v>77482.271186440674</v>
      </c>
      <c r="G49" s="1">
        <v>59</v>
      </c>
    </row>
    <row r="50" spans="1:7" x14ac:dyDescent="0.35">
      <c r="A50" s="6" t="s">
        <v>47</v>
      </c>
      <c r="B50" s="37">
        <v>56</v>
      </c>
      <c r="C50" s="6">
        <v>69</v>
      </c>
      <c r="D50" s="38">
        <v>8862041</v>
      </c>
      <c r="E50" s="21">
        <v>46</v>
      </c>
      <c r="F50" s="38">
        <v>158250.73214285713</v>
      </c>
      <c r="G50" s="1">
        <v>10</v>
      </c>
    </row>
    <row r="51" spans="1:7" x14ac:dyDescent="0.35">
      <c r="A51" s="6" t="s">
        <v>96</v>
      </c>
      <c r="B51" s="37">
        <v>82</v>
      </c>
      <c r="C51" s="6">
        <v>54</v>
      </c>
      <c r="D51" s="38">
        <v>8713765</v>
      </c>
      <c r="E51" s="21">
        <v>47</v>
      </c>
      <c r="F51" s="38">
        <v>106265.4268292683</v>
      </c>
      <c r="G51" s="1">
        <v>36</v>
      </c>
    </row>
    <row r="52" spans="1:7" x14ac:dyDescent="0.35">
      <c r="A52" s="6" t="s">
        <v>100</v>
      </c>
      <c r="B52" s="37">
        <v>92</v>
      </c>
      <c r="C52" s="6">
        <v>51</v>
      </c>
      <c r="D52" s="38">
        <v>8464537</v>
      </c>
      <c r="E52" s="21">
        <v>48</v>
      </c>
      <c r="F52" s="38">
        <v>92005.836956521744</v>
      </c>
      <c r="G52" s="1">
        <v>44</v>
      </c>
    </row>
    <row r="53" spans="1:7" x14ac:dyDescent="0.35">
      <c r="A53" s="6" t="s">
        <v>102</v>
      </c>
      <c r="B53" s="37">
        <v>97</v>
      </c>
      <c r="C53" s="6">
        <v>47</v>
      </c>
      <c r="D53" s="38">
        <v>8342373</v>
      </c>
      <c r="E53" s="21">
        <v>49</v>
      </c>
      <c r="F53" s="38">
        <v>86003.845360824736</v>
      </c>
      <c r="G53" s="1">
        <v>50</v>
      </c>
    </row>
    <row r="54" spans="1:7" x14ac:dyDescent="0.35">
      <c r="A54" s="6" t="s">
        <v>39</v>
      </c>
      <c r="B54" s="37">
        <v>91</v>
      </c>
      <c r="C54" s="6">
        <v>52</v>
      </c>
      <c r="D54" s="38">
        <v>8187445</v>
      </c>
      <c r="E54" s="21">
        <v>50</v>
      </c>
      <c r="F54" s="38">
        <v>89971.923076923078</v>
      </c>
      <c r="G54" s="1">
        <v>47</v>
      </c>
    </row>
    <row r="55" spans="1:7" x14ac:dyDescent="0.35">
      <c r="A55" s="6" t="s">
        <v>44</v>
      </c>
      <c r="B55" s="37">
        <v>70</v>
      </c>
      <c r="C55" s="6">
        <v>60</v>
      </c>
      <c r="D55" s="38">
        <v>8124164</v>
      </c>
      <c r="E55" s="21">
        <v>51</v>
      </c>
      <c r="F55" s="38">
        <v>116059.48571428571</v>
      </c>
      <c r="G55" s="1">
        <v>28</v>
      </c>
    </row>
    <row r="56" spans="1:7" x14ac:dyDescent="0.35">
      <c r="A56" s="6" t="s">
        <v>114</v>
      </c>
      <c r="B56" s="37">
        <v>118</v>
      </c>
      <c r="C56" s="6">
        <v>39</v>
      </c>
      <c r="D56" s="38">
        <v>7967150</v>
      </c>
      <c r="E56" s="21">
        <v>52</v>
      </c>
      <c r="F56" s="38">
        <v>67518.220338983054</v>
      </c>
      <c r="G56" s="1">
        <v>69</v>
      </c>
    </row>
    <row r="57" spans="1:7" x14ac:dyDescent="0.35">
      <c r="A57" s="6" t="s">
        <v>48</v>
      </c>
      <c r="B57" s="37">
        <v>84</v>
      </c>
      <c r="C57" s="6">
        <v>53</v>
      </c>
      <c r="D57" s="38">
        <v>7613243</v>
      </c>
      <c r="E57" s="21">
        <v>53</v>
      </c>
      <c r="F57" s="38">
        <v>90633.845238095237</v>
      </c>
      <c r="G57" s="1">
        <v>46</v>
      </c>
    </row>
    <row r="58" spans="1:7" x14ac:dyDescent="0.35">
      <c r="A58" s="6" t="s">
        <v>64</v>
      </c>
      <c r="B58" s="37">
        <v>100</v>
      </c>
      <c r="C58" s="6">
        <v>46</v>
      </c>
      <c r="D58" s="38">
        <v>7507540</v>
      </c>
      <c r="E58" s="21">
        <v>54</v>
      </c>
      <c r="F58" s="38">
        <v>75075.399999999994</v>
      </c>
      <c r="G58" s="1">
        <v>64</v>
      </c>
    </row>
    <row r="59" spans="1:7" x14ac:dyDescent="0.35">
      <c r="A59" s="6" t="s">
        <v>65</v>
      </c>
      <c r="B59" s="37">
        <v>110</v>
      </c>
      <c r="C59" s="6">
        <v>43</v>
      </c>
      <c r="D59" s="38">
        <v>7191800</v>
      </c>
      <c r="E59" s="21">
        <v>55</v>
      </c>
      <c r="F59" s="38">
        <v>65380</v>
      </c>
      <c r="G59" s="1">
        <v>72</v>
      </c>
    </row>
    <row r="60" spans="1:7" x14ac:dyDescent="0.35">
      <c r="A60" s="6" t="s">
        <v>41</v>
      </c>
      <c r="B60" s="37">
        <v>52</v>
      </c>
      <c r="C60" s="6">
        <v>73</v>
      </c>
      <c r="D60" s="38">
        <v>7067282</v>
      </c>
      <c r="E60" s="21">
        <v>56</v>
      </c>
      <c r="F60" s="38">
        <v>135909.26923076922</v>
      </c>
      <c r="G60" s="1">
        <v>20</v>
      </c>
    </row>
    <row r="61" spans="1:7" x14ac:dyDescent="0.35">
      <c r="A61" s="6" t="s">
        <v>69</v>
      </c>
      <c r="B61" s="37">
        <v>112</v>
      </c>
      <c r="C61" s="6">
        <v>42</v>
      </c>
      <c r="D61" s="38">
        <v>6991512</v>
      </c>
      <c r="E61" s="21">
        <v>57</v>
      </c>
      <c r="F61" s="38">
        <v>62424.214285714283</v>
      </c>
      <c r="G61" s="1">
        <v>76</v>
      </c>
    </row>
    <row r="62" spans="1:7" x14ac:dyDescent="0.35">
      <c r="A62" s="6" t="s">
        <v>116</v>
      </c>
      <c r="B62" s="37">
        <v>101</v>
      </c>
      <c r="C62" s="6">
        <v>45</v>
      </c>
      <c r="D62" s="38">
        <v>6885189</v>
      </c>
      <c r="E62" s="21">
        <v>58</v>
      </c>
      <c r="F62" s="38">
        <v>68170.188118811886</v>
      </c>
      <c r="G62" s="1">
        <v>67</v>
      </c>
    </row>
    <row r="63" spans="1:7" x14ac:dyDescent="0.35">
      <c r="A63" s="6" t="s">
        <v>133</v>
      </c>
      <c r="B63" s="37">
        <v>56</v>
      </c>
      <c r="C63" s="6">
        <v>70</v>
      </c>
      <c r="D63" s="38">
        <v>6420246</v>
      </c>
      <c r="E63" s="21">
        <v>59</v>
      </c>
      <c r="F63" s="38">
        <v>114647.25</v>
      </c>
      <c r="G63" s="1">
        <v>29</v>
      </c>
    </row>
    <row r="64" spans="1:7" x14ac:dyDescent="0.35">
      <c r="A64" s="6" t="s">
        <v>31</v>
      </c>
      <c r="B64" s="37">
        <v>63</v>
      </c>
      <c r="C64" s="6">
        <v>66</v>
      </c>
      <c r="D64" s="38">
        <v>6273812</v>
      </c>
      <c r="E64" s="21">
        <v>60</v>
      </c>
      <c r="F64" s="38">
        <v>99584.317460317456</v>
      </c>
      <c r="G64" s="1">
        <v>40</v>
      </c>
    </row>
    <row r="65" spans="1:7" x14ac:dyDescent="0.35">
      <c r="A65" s="6" t="s">
        <v>54</v>
      </c>
      <c r="B65" s="37">
        <v>56</v>
      </c>
      <c r="C65" s="6">
        <v>71</v>
      </c>
      <c r="D65" s="38">
        <v>6105969</v>
      </c>
      <c r="E65" s="21">
        <v>61</v>
      </c>
      <c r="F65" s="38">
        <v>109035.16071428571</v>
      </c>
      <c r="G65" s="1">
        <v>31</v>
      </c>
    </row>
    <row r="66" spans="1:7" x14ac:dyDescent="0.35">
      <c r="A66" s="6" t="s">
        <v>60</v>
      </c>
      <c r="B66" s="37">
        <v>72</v>
      </c>
      <c r="C66" s="6">
        <v>59</v>
      </c>
      <c r="D66" s="38">
        <v>5534597</v>
      </c>
      <c r="E66" s="21">
        <v>62</v>
      </c>
      <c r="F66" s="38">
        <v>76869.402777777781</v>
      </c>
      <c r="G66" s="1">
        <v>61</v>
      </c>
    </row>
    <row r="67" spans="1:7" x14ac:dyDescent="0.35">
      <c r="A67" s="6" t="s">
        <v>58</v>
      </c>
      <c r="B67" s="37">
        <v>64</v>
      </c>
      <c r="C67" s="6">
        <v>64</v>
      </c>
      <c r="D67" s="38">
        <v>5415326</v>
      </c>
      <c r="E67" s="21">
        <v>63</v>
      </c>
      <c r="F67" s="38">
        <v>84614.46875</v>
      </c>
      <c r="G67" s="1">
        <v>54</v>
      </c>
    </row>
    <row r="68" spans="1:7" x14ac:dyDescent="0.35">
      <c r="A68" s="6" t="s">
        <v>131</v>
      </c>
      <c r="B68" s="37">
        <v>65</v>
      </c>
      <c r="C68" s="6">
        <v>63</v>
      </c>
      <c r="D68" s="38">
        <v>5065128</v>
      </c>
      <c r="E68" s="21">
        <v>64</v>
      </c>
      <c r="F68" s="38">
        <v>77925.046153846153</v>
      </c>
      <c r="G68" s="1">
        <v>58</v>
      </c>
    </row>
    <row r="69" spans="1:7" x14ac:dyDescent="0.35">
      <c r="A69" s="6" t="s">
        <v>62</v>
      </c>
      <c r="B69" s="37">
        <v>59</v>
      </c>
      <c r="C69" s="6">
        <v>68</v>
      </c>
      <c r="D69" s="38">
        <v>5023874</v>
      </c>
      <c r="E69" s="21">
        <v>65</v>
      </c>
      <c r="F69" s="38">
        <v>85150.406779661018</v>
      </c>
      <c r="G69" s="1">
        <v>53</v>
      </c>
    </row>
    <row r="70" spans="1:7" x14ac:dyDescent="0.35">
      <c r="A70" s="6" t="s">
        <v>99</v>
      </c>
      <c r="B70" s="37">
        <v>76</v>
      </c>
      <c r="C70" s="6">
        <v>57</v>
      </c>
      <c r="D70" s="38">
        <v>4742652</v>
      </c>
      <c r="E70" s="21">
        <v>66</v>
      </c>
      <c r="F70" s="38">
        <v>62403.315789473687</v>
      </c>
      <c r="G70" s="1">
        <v>77</v>
      </c>
    </row>
    <row r="71" spans="1:7" x14ac:dyDescent="0.35">
      <c r="A71" s="6" t="s">
        <v>26</v>
      </c>
      <c r="B71" s="37">
        <v>67</v>
      </c>
      <c r="C71" s="6">
        <v>61</v>
      </c>
      <c r="D71" s="38">
        <v>4505935</v>
      </c>
      <c r="E71" s="21">
        <v>67</v>
      </c>
      <c r="F71" s="38">
        <v>67252.761194029852</v>
      </c>
      <c r="G71" s="1">
        <v>70</v>
      </c>
    </row>
    <row r="72" spans="1:7" x14ac:dyDescent="0.35">
      <c r="A72" s="6" t="s">
        <v>90</v>
      </c>
      <c r="B72" s="37">
        <v>95</v>
      </c>
      <c r="C72" s="6">
        <v>49</v>
      </c>
      <c r="D72" s="38">
        <v>4249428</v>
      </c>
      <c r="E72" s="21">
        <v>68</v>
      </c>
      <c r="F72" s="38">
        <v>44730.821052631582</v>
      </c>
      <c r="G72" s="1">
        <v>92</v>
      </c>
    </row>
    <row r="73" spans="1:7" x14ac:dyDescent="0.35">
      <c r="A73" s="6" t="s">
        <v>101</v>
      </c>
      <c r="B73" s="37">
        <v>66</v>
      </c>
      <c r="C73" s="6">
        <v>62</v>
      </c>
      <c r="D73" s="38">
        <v>4141571</v>
      </c>
      <c r="E73" s="21">
        <v>69</v>
      </c>
      <c r="F73" s="38">
        <v>62751.07575757576</v>
      </c>
      <c r="G73" s="1">
        <v>75</v>
      </c>
    </row>
    <row r="74" spans="1:7" x14ac:dyDescent="0.35">
      <c r="A74" s="6" t="s">
        <v>40</v>
      </c>
      <c r="B74" s="37">
        <v>75</v>
      </c>
      <c r="C74" s="6">
        <v>58</v>
      </c>
      <c r="D74" s="38">
        <v>4029285</v>
      </c>
      <c r="E74" s="21">
        <v>70</v>
      </c>
      <c r="F74" s="38">
        <v>53723.8</v>
      </c>
      <c r="G74" s="1">
        <v>84</v>
      </c>
    </row>
    <row r="75" spans="1:7" x14ac:dyDescent="0.35">
      <c r="A75" s="6" t="s">
        <v>80</v>
      </c>
      <c r="B75" s="37">
        <v>54</v>
      </c>
      <c r="C75" s="6">
        <v>72</v>
      </c>
      <c r="D75" s="38">
        <v>4024501</v>
      </c>
      <c r="E75" s="21">
        <v>71</v>
      </c>
      <c r="F75" s="38">
        <v>74527.796296296292</v>
      </c>
      <c r="G75" s="1">
        <v>65</v>
      </c>
    </row>
    <row r="76" spans="1:7" x14ac:dyDescent="0.35">
      <c r="A76" s="6" t="s">
        <v>67</v>
      </c>
      <c r="B76" s="37">
        <v>77</v>
      </c>
      <c r="C76" s="6">
        <v>56</v>
      </c>
      <c r="D76" s="38">
        <v>3989577</v>
      </c>
      <c r="E76" s="21">
        <v>72</v>
      </c>
      <c r="F76" s="38">
        <v>51812.688311688311</v>
      </c>
      <c r="G76" s="1">
        <v>87</v>
      </c>
    </row>
    <row r="77" spans="1:7" x14ac:dyDescent="0.35">
      <c r="A77" s="6" t="s">
        <v>68</v>
      </c>
      <c r="B77" s="37">
        <v>64</v>
      </c>
      <c r="C77" s="6">
        <v>65</v>
      </c>
      <c r="D77" s="38">
        <v>3929081</v>
      </c>
      <c r="E77" s="21">
        <v>73</v>
      </c>
      <c r="F77" s="38">
        <v>61391.890625</v>
      </c>
      <c r="G77" s="1">
        <v>78</v>
      </c>
    </row>
    <row r="78" spans="1:7" x14ac:dyDescent="0.35">
      <c r="A78" s="6" t="s">
        <v>123</v>
      </c>
      <c r="B78" s="37">
        <v>60</v>
      </c>
      <c r="C78" s="6">
        <v>67</v>
      </c>
      <c r="D78" s="38">
        <v>3478205</v>
      </c>
      <c r="E78" s="21">
        <v>74</v>
      </c>
      <c r="F78" s="38">
        <v>57970.083333333336</v>
      </c>
      <c r="G78" s="1">
        <v>80</v>
      </c>
    </row>
    <row r="79" spans="1:7" x14ac:dyDescent="0.35">
      <c r="A79" s="6" t="s">
        <v>57</v>
      </c>
      <c r="B79" s="37">
        <v>27</v>
      </c>
      <c r="C79" s="6">
        <v>91</v>
      </c>
      <c r="D79" s="38">
        <v>3360154</v>
      </c>
      <c r="E79" s="21">
        <v>75</v>
      </c>
      <c r="F79" s="38">
        <v>124450.14814814815</v>
      </c>
      <c r="G79" s="1">
        <v>27</v>
      </c>
    </row>
    <row r="80" spans="1:7" x14ac:dyDescent="0.35">
      <c r="A80" s="6" t="s">
        <v>124</v>
      </c>
      <c r="B80" s="37">
        <v>45</v>
      </c>
      <c r="C80" s="6">
        <v>78</v>
      </c>
      <c r="D80" s="38">
        <v>2956329</v>
      </c>
      <c r="E80" s="21">
        <v>76</v>
      </c>
      <c r="F80" s="38">
        <v>65696.2</v>
      </c>
      <c r="G80" s="1">
        <v>71</v>
      </c>
    </row>
    <row r="81" spans="1:7" x14ac:dyDescent="0.35">
      <c r="A81" s="6" t="s">
        <v>74</v>
      </c>
      <c r="B81" s="37">
        <v>47</v>
      </c>
      <c r="C81" s="6">
        <v>76</v>
      </c>
      <c r="D81" s="38">
        <v>2954700</v>
      </c>
      <c r="E81" s="21">
        <v>77</v>
      </c>
      <c r="F81" s="38">
        <v>62865.957446808512</v>
      </c>
      <c r="G81" s="1">
        <v>74</v>
      </c>
    </row>
    <row r="82" spans="1:7" x14ac:dyDescent="0.35">
      <c r="A82" s="6" t="s">
        <v>95</v>
      </c>
      <c r="B82" s="37">
        <v>37</v>
      </c>
      <c r="C82" s="6">
        <v>86</v>
      </c>
      <c r="D82" s="38">
        <v>2629750</v>
      </c>
      <c r="E82" s="21">
        <v>78</v>
      </c>
      <c r="F82" s="38">
        <v>71074.32432432432</v>
      </c>
      <c r="G82" s="1">
        <v>66</v>
      </c>
    </row>
    <row r="83" spans="1:7" x14ac:dyDescent="0.35">
      <c r="A83" s="6" t="s">
        <v>49</v>
      </c>
      <c r="B83" s="37">
        <v>51</v>
      </c>
      <c r="C83" s="6">
        <v>75</v>
      </c>
      <c r="D83" s="38">
        <v>2498944</v>
      </c>
      <c r="E83" s="21">
        <v>79</v>
      </c>
      <c r="F83" s="38">
        <v>48998.901960784315</v>
      </c>
      <c r="G83" s="1">
        <v>89</v>
      </c>
    </row>
    <row r="84" spans="1:7" x14ac:dyDescent="0.35">
      <c r="A84" s="6" t="s">
        <v>81</v>
      </c>
      <c r="B84" s="37">
        <v>42</v>
      </c>
      <c r="C84" s="6">
        <v>80</v>
      </c>
      <c r="D84" s="38">
        <v>2343300</v>
      </c>
      <c r="E84" s="21">
        <v>80</v>
      </c>
      <c r="F84" s="38">
        <v>55792.857142857145</v>
      </c>
      <c r="G84" s="1">
        <v>81</v>
      </c>
    </row>
    <row r="85" spans="1:7" x14ac:dyDescent="0.35">
      <c r="A85" s="6" t="s">
        <v>125</v>
      </c>
      <c r="B85" s="37">
        <v>21</v>
      </c>
      <c r="C85" s="6">
        <v>92</v>
      </c>
      <c r="D85" s="38">
        <v>2262091</v>
      </c>
      <c r="E85" s="21">
        <v>81</v>
      </c>
      <c r="F85" s="38">
        <v>107718.61904761905</v>
      </c>
      <c r="G85" s="1">
        <v>33</v>
      </c>
    </row>
    <row r="86" spans="1:7" x14ac:dyDescent="0.35">
      <c r="A86" s="6" t="s">
        <v>42</v>
      </c>
      <c r="B86" s="37">
        <v>44</v>
      </c>
      <c r="C86" s="6">
        <v>79</v>
      </c>
      <c r="D86" s="38">
        <v>2251651</v>
      </c>
      <c r="E86" s="21">
        <v>82</v>
      </c>
      <c r="F86" s="38">
        <v>51173.88636363636</v>
      </c>
      <c r="G86" s="1">
        <v>88</v>
      </c>
    </row>
    <row r="87" spans="1:7" x14ac:dyDescent="0.35">
      <c r="A87" s="6" t="s">
        <v>86</v>
      </c>
      <c r="B87" s="37">
        <v>29</v>
      </c>
      <c r="C87" s="6">
        <v>89</v>
      </c>
      <c r="D87" s="38">
        <v>2226800</v>
      </c>
      <c r="E87" s="21">
        <v>83</v>
      </c>
      <c r="F87" s="38">
        <v>76786.206896551725</v>
      </c>
      <c r="G87" s="1">
        <v>62</v>
      </c>
    </row>
    <row r="88" spans="1:7" x14ac:dyDescent="0.35">
      <c r="A88" s="6" t="s">
        <v>56</v>
      </c>
      <c r="B88" s="37">
        <v>40</v>
      </c>
      <c r="C88" s="6">
        <v>82</v>
      </c>
      <c r="D88" s="38">
        <v>2182447</v>
      </c>
      <c r="E88" s="21">
        <v>84</v>
      </c>
      <c r="F88" s="38">
        <v>54561.175000000003</v>
      </c>
      <c r="G88" s="1">
        <v>83</v>
      </c>
    </row>
    <row r="89" spans="1:7" x14ac:dyDescent="0.35">
      <c r="A89" s="6" t="s">
        <v>89</v>
      </c>
      <c r="B89" s="37">
        <v>40</v>
      </c>
      <c r="C89" s="6">
        <v>83</v>
      </c>
      <c r="D89" s="38">
        <v>2072530</v>
      </c>
      <c r="E89" s="21">
        <v>85</v>
      </c>
      <c r="F89" s="38">
        <v>51813.25</v>
      </c>
      <c r="G89" s="1">
        <v>86</v>
      </c>
    </row>
    <row r="90" spans="1:7" x14ac:dyDescent="0.35">
      <c r="A90" s="6" t="s">
        <v>71</v>
      </c>
      <c r="B90" s="37">
        <v>31</v>
      </c>
      <c r="C90" s="6">
        <v>88</v>
      </c>
      <c r="D90" s="38">
        <v>2023291</v>
      </c>
      <c r="E90" s="21">
        <v>86</v>
      </c>
      <c r="F90" s="38">
        <v>65267.451612903227</v>
      </c>
      <c r="G90" s="1">
        <v>73</v>
      </c>
    </row>
    <row r="91" spans="1:7" x14ac:dyDescent="0.35">
      <c r="A91" s="6" t="s">
        <v>132</v>
      </c>
      <c r="B91" s="37">
        <v>46</v>
      </c>
      <c r="C91" s="6">
        <v>77</v>
      </c>
      <c r="D91" s="38">
        <v>1815457</v>
      </c>
      <c r="E91" s="21">
        <v>87</v>
      </c>
      <c r="F91" s="38">
        <v>39466.456521739128</v>
      </c>
      <c r="G91" s="1">
        <v>98</v>
      </c>
    </row>
    <row r="92" spans="1:7" x14ac:dyDescent="0.35">
      <c r="A92" s="6" t="s">
        <v>82</v>
      </c>
      <c r="B92" s="37">
        <v>40</v>
      </c>
      <c r="C92" s="6">
        <v>84</v>
      </c>
      <c r="D92" s="38">
        <v>1752746</v>
      </c>
      <c r="E92" s="21">
        <v>88</v>
      </c>
      <c r="F92" s="38">
        <v>43818.65</v>
      </c>
      <c r="G92" s="1">
        <v>93</v>
      </c>
    </row>
    <row r="93" spans="1:7" x14ac:dyDescent="0.35">
      <c r="A93" s="6" t="s">
        <v>106</v>
      </c>
      <c r="B93" s="37">
        <v>33</v>
      </c>
      <c r="C93" s="6">
        <v>87</v>
      </c>
      <c r="D93" s="38">
        <v>1712460</v>
      </c>
      <c r="E93" s="21">
        <v>89</v>
      </c>
      <c r="F93" s="38">
        <v>51892.727272727272</v>
      </c>
      <c r="G93" s="1">
        <v>85</v>
      </c>
    </row>
    <row r="94" spans="1:7" x14ac:dyDescent="0.35">
      <c r="A94" s="6" t="s">
        <v>109</v>
      </c>
      <c r="B94" s="37">
        <v>41</v>
      </c>
      <c r="C94" s="6">
        <v>81</v>
      </c>
      <c r="D94" s="38">
        <v>1684136</v>
      </c>
      <c r="E94" s="21">
        <v>90</v>
      </c>
      <c r="F94" s="38">
        <v>41076.487804878052</v>
      </c>
      <c r="G94" s="1">
        <v>97</v>
      </c>
    </row>
    <row r="95" spans="1:7" x14ac:dyDescent="0.35">
      <c r="A95" s="6" t="s">
        <v>76</v>
      </c>
      <c r="B95" s="37">
        <v>39</v>
      </c>
      <c r="C95" s="6">
        <v>85</v>
      </c>
      <c r="D95" s="38">
        <v>1384177</v>
      </c>
      <c r="E95" s="21">
        <v>91</v>
      </c>
      <c r="F95" s="38">
        <v>35491.717948717946</v>
      </c>
      <c r="G95" s="1">
        <v>99</v>
      </c>
    </row>
    <row r="96" spans="1:7" x14ac:dyDescent="0.35">
      <c r="A96" s="6" t="s">
        <v>27</v>
      </c>
      <c r="B96" s="37">
        <v>15</v>
      </c>
      <c r="C96" s="6">
        <v>96</v>
      </c>
      <c r="D96" s="38">
        <v>1204779</v>
      </c>
      <c r="E96" s="21">
        <v>92</v>
      </c>
      <c r="F96" s="38">
        <v>80318.600000000006</v>
      </c>
      <c r="G96" s="1">
        <v>55</v>
      </c>
    </row>
    <row r="97" spans="1:7" x14ac:dyDescent="0.35">
      <c r="A97" s="6" t="s">
        <v>77</v>
      </c>
      <c r="B97" s="37">
        <v>15</v>
      </c>
      <c r="C97" s="6">
        <v>97</v>
      </c>
      <c r="D97" s="38">
        <v>1157790</v>
      </c>
      <c r="E97" s="21">
        <v>93</v>
      </c>
      <c r="F97" s="38">
        <v>77186</v>
      </c>
      <c r="G97" s="1">
        <v>60</v>
      </c>
    </row>
    <row r="98" spans="1:7" x14ac:dyDescent="0.35">
      <c r="A98" s="6" t="s">
        <v>45</v>
      </c>
      <c r="B98" s="37">
        <v>20</v>
      </c>
      <c r="C98" s="6">
        <v>93</v>
      </c>
      <c r="D98" s="38">
        <v>973700</v>
      </c>
      <c r="E98" s="21">
        <v>94</v>
      </c>
      <c r="F98" s="38">
        <v>48685</v>
      </c>
      <c r="G98" s="1">
        <v>91</v>
      </c>
    </row>
    <row r="99" spans="1:7" x14ac:dyDescent="0.35">
      <c r="A99" s="6" t="s">
        <v>78</v>
      </c>
      <c r="B99" s="37">
        <v>19</v>
      </c>
      <c r="C99" s="6">
        <v>94</v>
      </c>
      <c r="D99" s="38">
        <v>929750</v>
      </c>
      <c r="E99" s="21">
        <v>95</v>
      </c>
      <c r="F99" s="38">
        <v>48934.210526315786</v>
      </c>
      <c r="G99" s="1">
        <v>90</v>
      </c>
    </row>
    <row r="100" spans="1:7" x14ac:dyDescent="0.35">
      <c r="A100" s="6" t="s">
        <v>46</v>
      </c>
      <c r="B100" s="37">
        <v>28</v>
      </c>
      <c r="C100" s="6">
        <v>90</v>
      </c>
      <c r="D100" s="38">
        <v>880308</v>
      </c>
      <c r="E100" s="21">
        <v>96</v>
      </c>
      <c r="F100" s="38">
        <v>31439.571428571428</v>
      </c>
      <c r="G100" s="1">
        <v>100</v>
      </c>
    </row>
    <row r="101" spans="1:7" x14ac:dyDescent="0.35">
      <c r="A101" s="6" t="s">
        <v>103</v>
      </c>
      <c r="B101" s="37">
        <v>17</v>
      </c>
      <c r="C101" s="6">
        <v>95</v>
      </c>
      <c r="D101" s="38">
        <v>720254</v>
      </c>
      <c r="E101" s="21">
        <v>97</v>
      </c>
      <c r="F101" s="38">
        <v>42367.882352941175</v>
      </c>
      <c r="G101" s="1">
        <v>95</v>
      </c>
    </row>
    <row r="102" spans="1:7" x14ac:dyDescent="0.35">
      <c r="A102" s="6" t="s">
        <v>97</v>
      </c>
      <c r="B102" s="37">
        <v>12</v>
      </c>
      <c r="C102" s="6">
        <v>99</v>
      </c>
      <c r="D102" s="38">
        <v>660365</v>
      </c>
      <c r="E102" s="21">
        <v>98</v>
      </c>
      <c r="F102" s="38">
        <v>55030.416666666664</v>
      </c>
      <c r="G102" s="1">
        <v>82</v>
      </c>
    </row>
    <row r="103" spans="1:7" x14ac:dyDescent="0.35">
      <c r="A103" s="6" t="s">
        <v>53</v>
      </c>
      <c r="B103" s="37">
        <v>13</v>
      </c>
      <c r="C103" s="6">
        <v>98</v>
      </c>
      <c r="D103" s="38">
        <v>549494</v>
      </c>
      <c r="E103" s="21">
        <v>99</v>
      </c>
      <c r="F103" s="38">
        <v>42268.769230769234</v>
      </c>
      <c r="G103" s="1">
        <v>96</v>
      </c>
    </row>
    <row r="104" spans="1:7" x14ac:dyDescent="0.35">
      <c r="A104" s="6" t="s">
        <v>32</v>
      </c>
      <c r="B104" s="37">
        <v>8</v>
      </c>
      <c r="C104" s="6">
        <v>100</v>
      </c>
      <c r="D104" s="38">
        <v>347400</v>
      </c>
      <c r="E104" s="21">
        <v>100</v>
      </c>
      <c r="F104" s="38">
        <v>43425</v>
      </c>
      <c r="G104" s="1">
        <v>94</v>
      </c>
    </row>
    <row r="105" spans="1:7" x14ac:dyDescent="0.35">
      <c r="A105" s="6" t="s">
        <v>61</v>
      </c>
      <c r="B105" s="37">
        <v>8</v>
      </c>
      <c r="C105" s="6">
        <v>101</v>
      </c>
      <c r="D105" s="38">
        <v>177486</v>
      </c>
      <c r="E105" s="21">
        <v>101</v>
      </c>
      <c r="F105" s="38">
        <v>22185.75</v>
      </c>
      <c r="G105" s="1">
        <v>101</v>
      </c>
    </row>
    <row r="106" spans="1:7" x14ac:dyDescent="0.35">
      <c r="A106" s="22" t="s">
        <v>38</v>
      </c>
      <c r="B106" s="23">
        <v>13005</v>
      </c>
      <c r="C106" s="23"/>
      <c r="D106" s="28">
        <v>2170464603</v>
      </c>
      <c r="E106" s="20" t="s">
        <v>156</v>
      </c>
      <c r="F106" s="35" t="s">
        <v>156</v>
      </c>
      <c r="G106" s="20" t="s">
        <v>156</v>
      </c>
    </row>
    <row r="108" spans="1:7" x14ac:dyDescent="0.35">
      <c r="A108" s="9"/>
      <c r="D108" s="16"/>
      <c r="F108" s="14"/>
    </row>
    <row r="110" spans="1:7" x14ac:dyDescent="0.35">
      <c r="F110" s="3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France</vt:lpstr>
      <vt:lpstr>Régions</vt:lpstr>
      <vt:lpstr>Départements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Cruz</cp:lastModifiedBy>
  <dcterms:created xsi:type="dcterms:W3CDTF">2021-01-04T14:51:08Z</dcterms:created>
  <dcterms:modified xsi:type="dcterms:W3CDTF">2021-01-23T11:08:49Z</dcterms:modified>
</cp:coreProperties>
</file>